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61" windowWidth="6795" windowHeight="8385" tabRatio="598" firstSheet="2" activeTab="2"/>
  </bookViews>
  <sheets>
    <sheet name="XXXXXX" sheetId="1" state="veryHidden" r:id="rId1"/>
    <sheet name="000000" sheetId="2" state="veryHidden" r:id="rId2"/>
    <sheet name="견적서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1_?쾴?">#REF!</definedName>
    <definedName name="_10_0_0__123Grap" hidden="1">'[1]유림골조'!#REF!</definedName>
    <definedName name="_11_0_0_F" hidden="1">#REF!</definedName>
    <definedName name="_12_0_0新規工事">'[2]P.M 별'!#REF!</definedName>
    <definedName name="_13_0_0코아공" hidden="1">'[3]공통비총괄표'!#REF!</definedName>
    <definedName name="_14_0공통비" hidden="1">'[3]공통비총괄표'!#REF!</definedName>
    <definedName name="_15_0현대코아공" hidden="1">'[3]공통비총괄표'!#REF!</definedName>
    <definedName name="_16_3__Crite">#REF!</definedName>
    <definedName name="_17_3__Criteria">#REF!</definedName>
    <definedName name="_18新規工事">'[4]P.M 별'!#REF!</definedName>
    <definedName name="_19a2_">'[5]청산공사'!#REF!</definedName>
    <definedName name="_2_?쾴?_?">#REF!</definedName>
    <definedName name="_20G__Extr">#REF!</definedName>
    <definedName name="_21G__Extract">#REF!</definedName>
    <definedName name="_22GO1_">#REF!</definedName>
    <definedName name="_23GO2_">#REF!</definedName>
    <definedName name="_24go3_">#REF!</definedName>
    <definedName name="_25u¨­OUⓒ￡uueⓒ￢A¨­AIee_YA">'[6]수입'!#REF!</definedName>
    <definedName name="_26uÞOUðuueßAÞAIee_YA">'[7]수입'!#REF!</definedName>
    <definedName name="_3_?쾴?___P">#REF!</definedName>
    <definedName name="_4_?쾴?_T">#REF!</definedName>
    <definedName name="_5_123Grap">#REF!</definedName>
    <definedName name="_6Dist_">#REF!</definedName>
    <definedName name="_7F">#REF!</definedName>
    <definedName name="_8_0__123Grap" hidden="1">#REF!</definedName>
    <definedName name="_9_0_Dist_" hidden="1">#REF!</definedName>
    <definedName name="_ALT3">#REF!</definedName>
    <definedName name="_Order1" hidden="1">255</definedName>
    <definedName name="\c">#REF!</definedName>
    <definedName name="\d">#REF!</definedName>
    <definedName name="\g">#REF!</definedName>
    <definedName name="\h">#REF!</definedName>
    <definedName name="\l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u">#REF!</definedName>
    <definedName name="\z">#REF!</definedName>
    <definedName name="k">#REF!</definedName>
    <definedName name="NYDATA">#REF!</definedName>
    <definedName name="_xlnm.Print_Area" localSheetId="2">'견적서'!$A$1:$H$32</definedName>
    <definedName name="s">#REF!</definedName>
    <definedName name="갑지">#REF!</definedName>
    <definedName name="견적ALT2">#REF!</definedName>
    <definedName name="견적갑">#REF!</definedName>
    <definedName name="견적을2">#REF!</definedName>
    <definedName name="견적을ALT2">#REF!</definedName>
    <definedName name="경비" localSheetId="2">#REF!</definedName>
    <definedName name="경비">#REF!</definedName>
    <definedName name="공종01" localSheetId="2">#REF!</definedName>
    <definedName name="공종01">#REF!</definedName>
    <definedName name="공종02" localSheetId="2">#REF!</definedName>
    <definedName name="공종02">#REF!</definedName>
    <definedName name="공종03" localSheetId="2">#REF!</definedName>
    <definedName name="공종03">#REF!</definedName>
    <definedName name="공종04" localSheetId="2">#REF!</definedName>
    <definedName name="공종04">#REF!</definedName>
    <definedName name="공종05" localSheetId="2">#REF!</definedName>
    <definedName name="공종05">#REF!</definedName>
    <definedName name="공종06" localSheetId="2">#REF!</definedName>
    <definedName name="공종06">#REF!</definedName>
    <definedName name="공종07" localSheetId="2">#REF!</definedName>
    <definedName name="공종07">#REF!</definedName>
    <definedName name="공종08" localSheetId="2">#REF!</definedName>
    <definedName name="공종08">#REF!</definedName>
    <definedName name="공종09" localSheetId="2">#REF!</definedName>
    <definedName name="공종09">#REF!</definedName>
    <definedName name="공종1">#REF!</definedName>
    <definedName name="공종10" localSheetId="2">#REF!</definedName>
    <definedName name="공종10">#REF!</definedName>
    <definedName name="노무" localSheetId="2">#REF!</definedName>
    <definedName name="노무">#REF!</definedName>
    <definedName name="노임">#REF!</definedName>
    <definedName name="단가">#REF!</definedName>
    <definedName name="미">#REF!</definedName>
    <definedName name="바보">#REF!</definedName>
    <definedName name="실행">#REF!</definedName>
    <definedName name="실행갑">#REF!</definedName>
    <definedName name="이윤">[8]!이윤</definedName>
    <definedName name="자재">#REF!</definedName>
    <definedName name="재료" localSheetId="2">#REF!</definedName>
    <definedName name="재료">#REF!</definedName>
    <definedName name="직영">#REF!</definedName>
    <definedName name="직종">#REF!</definedName>
    <definedName name="품명" localSheetId="2">#REF!</definedName>
    <definedName name="품명">#REF!</definedName>
    <definedName name="ㅎ384">'[9]#REF'!$A$14</definedName>
  </definedNames>
  <calcPr fullCalcOnLoad="1"/>
</workbook>
</file>

<file path=xl/sharedStrings.xml><?xml version="1.0" encoding="utf-8"?>
<sst xmlns="http://schemas.openxmlformats.org/spreadsheetml/2006/main" count="44" uniqueCount="44">
  <si>
    <t>단  가</t>
  </si>
  <si>
    <t>금  액</t>
  </si>
  <si>
    <t xml:space="preserve">견  적  서 ／ ESTIMATE </t>
  </si>
  <si>
    <r>
      <t xml:space="preserve">       </t>
    </r>
    <r>
      <rPr>
        <sz val="18"/>
        <color indexed="8"/>
        <rFont val="HY신명조"/>
        <family val="1"/>
      </rPr>
      <t xml:space="preserve">  </t>
    </r>
    <r>
      <rPr>
        <sz val="16"/>
        <color indexed="8"/>
        <rFont val="HY신명조"/>
        <family val="1"/>
      </rPr>
      <t xml:space="preserve">   </t>
    </r>
    <r>
      <rPr>
        <sz val="12"/>
        <color indexed="8"/>
        <rFont val="HY신명조"/>
        <family val="1"/>
      </rPr>
      <t xml:space="preserve">   </t>
    </r>
  </si>
  <si>
    <r>
      <t xml:space="preserve">               </t>
    </r>
    <r>
      <rPr>
        <sz val="20"/>
        <color indexed="8"/>
        <rFont val="HY신명조"/>
        <family val="1"/>
      </rPr>
      <t>대표이사  :  임   정   애</t>
    </r>
  </si>
  <si>
    <t xml:space="preserve"> 사업자번호 : 212-81-41786</t>
  </si>
  <si>
    <t>NO.</t>
  </si>
  <si>
    <t>품명   및   규격</t>
  </si>
  <si>
    <t>단위</t>
  </si>
  <si>
    <t>수량</t>
  </si>
  <si>
    <t>비 고</t>
  </si>
  <si>
    <t>부가가치세</t>
  </si>
  <si>
    <t xml:space="preserve"> * 특기사항</t>
  </si>
  <si>
    <r>
      <t xml:space="preserve">    </t>
    </r>
    <r>
      <rPr>
        <b/>
        <sz val="18"/>
        <color indexed="8"/>
        <rFont val="바탕"/>
        <family val="1"/>
      </rPr>
      <t xml:space="preserve">㈜ 선 일 쉴 드 텍 </t>
    </r>
    <r>
      <rPr>
        <b/>
        <sz val="16"/>
        <color indexed="8"/>
        <rFont val="바탕"/>
        <family val="1"/>
      </rPr>
      <t xml:space="preserve">  </t>
    </r>
  </si>
  <si>
    <r>
      <t xml:space="preserve">    </t>
    </r>
    <r>
      <rPr>
        <b/>
        <sz val="12"/>
        <color indexed="8"/>
        <rFont val="바탕"/>
        <family val="1"/>
      </rPr>
      <t>대 표 이 사    김  희  석</t>
    </r>
  </si>
  <si>
    <t xml:space="preserve"> 본 사 :  TEL : 02)552-9009 / FAX : 02)472-0102</t>
  </si>
  <si>
    <t xml:space="preserve"> e-mail : jwyun8974@naver.com</t>
  </si>
  <si>
    <t xml:space="preserve"> 담당자 : 방사선기술팀 팀장 윤재웅(010-8424-0947)</t>
  </si>
  <si>
    <t xml:space="preserve"> 주 소 : 서울시 강동구 천호대로200길 20</t>
  </si>
  <si>
    <t xml:space="preserve">  수      신 : </t>
  </si>
  <si>
    <t xml:space="preserve">  납      기 : </t>
  </si>
  <si>
    <t xml:space="preserve">  유효기간 : </t>
  </si>
  <si>
    <t xml:space="preserve">  건      명 : </t>
  </si>
  <si>
    <t xml:space="preserve">  금      액 : </t>
  </si>
  <si>
    <t xml:space="preserve">  견  적 일 : </t>
  </si>
  <si>
    <t>견적일로부터 3개월</t>
  </si>
  <si>
    <t>발주 후 3개월</t>
  </si>
  <si>
    <t>1</t>
  </si>
  <si>
    <t>소         계</t>
  </si>
  <si>
    <t xml:space="preserve">합         계 </t>
  </si>
  <si>
    <t>서울대학교</t>
  </si>
  <si>
    <t>방사선원 위탁폐기</t>
  </si>
  <si>
    <t>식</t>
  </si>
  <si>
    <t xml:space="preserve"> - 선원 점검 및 서류 작성</t>
  </si>
  <si>
    <t xml:space="preserve"> - 폐기함 제작 </t>
  </si>
  <si>
    <t xml:space="preserve"> - 폐기선원 운반</t>
  </si>
  <si>
    <t xml:space="preserve">     1. 부가세 포함 금액임.</t>
  </si>
  <si>
    <t xml:space="preserve">     2. 선원의 제원 확인이 되지 않을 경우 폐기 불가(선원Certificate나 선원라벨확인)</t>
  </si>
  <si>
    <t xml:space="preserve">     3. 한국원자력환경공단에 납부하는 법적 공과금 별도</t>
  </si>
  <si>
    <t xml:space="preserve">       - 계산서 발생으로 인한 폐기물 발생기관에서 직접 납부</t>
  </si>
  <si>
    <t xml:space="preserve">       - 폐기함 부피에 따른 비용 부과로 관리비용 및 유치지역지원수수료가 1리터에 약 16만원 정도 함.</t>
  </si>
  <si>
    <t xml:space="preserve">        </t>
  </si>
  <si>
    <t xml:space="preserve">2017년 10월    일 </t>
  </si>
  <si>
    <t xml:space="preserve"> 방사성동위원소 위탁 폐기 (Cd-109 1ea)</t>
  </si>
</sst>
</file>

<file path=xl/styles.xml><?xml version="1.0" encoding="utf-8"?>
<styleSheet xmlns="http://schemas.openxmlformats.org/spreadsheetml/2006/main">
  <numFmts count="6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&quot;₩&quot;#,##0_);[Red]\(&quot;₩&quot;#,##0\)"/>
    <numFmt numFmtId="178" formatCode="0.00_);[Red]\(0.00\)"/>
    <numFmt numFmtId="179" formatCode="#,##0_);[Red]\(#,##0\)"/>
    <numFmt numFmtId="180" formatCode="mm&quot;월&quot;\ dd&quot;일&quot;"/>
    <numFmt numFmtId="181" formatCode="#,##0_ "/>
    <numFmt numFmtId="182" formatCode="_ &quot;₩&quot;* #,##0_ ;_ &quot;₩&quot;* \-#,##0_ ;_ &quot;₩&quot;* &quot;-&quot;_ ;_ @_ "/>
    <numFmt numFmtId="183" formatCode="_ &quot;₩&quot;* #,##0.00_ ;_ &quot;₩&quot;* \-#,##0.00_ ;_ &quot;₩&quot;* &quot;-&quot;??_ ;_ @_ "/>
    <numFmt numFmtId="184" formatCode="_ * #,##0.00_ ;_ * \-#,##0.00_ ;_ * &quot;-&quot;??_ ;_ @_ "/>
    <numFmt numFmtId="185" formatCode="&quot;SFr.&quot;#,##0.00;[Red]&quot;SFr.&quot;\-#,##0.00"/>
    <numFmt numFmtId="186" formatCode="#,##0;\(#,##0\)"/>
    <numFmt numFmtId="187" formatCode="\$#.00"/>
    <numFmt numFmtId="188" formatCode="m\o\n\th\ d\,\ yyyy"/>
    <numFmt numFmtId="189" formatCode="#,##0.0000000;[Red]\-#,##0.0000000"/>
    <numFmt numFmtId="190" formatCode="#.00"/>
    <numFmt numFmtId="191" formatCode="#."/>
    <numFmt numFmtId="192" formatCode="%#.00"/>
    <numFmt numFmtId="193" formatCode="_ * #,##0_ ;_ * \-#,##0_ ;_ * &quot;-&quot;_ ;_ @_ "/>
    <numFmt numFmtId="194" formatCode="#,###,###.0"/>
    <numFmt numFmtId="195" formatCode="0.0%"/>
    <numFmt numFmtId="196" formatCode="_ &quot;₩&quot;* #,##0.00_ ;_ &quot;₩&quot;* &quot;₩&quot;&quot;₩&quot;&quot;₩&quot;&quot;₩&quot;&quot;₩&quot;&quot;₩&quot;\-#,##0.00_ ;_ &quot;₩&quot;* &quot;-&quot;??_ ;_ @_ "/>
    <numFmt numFmtId="197" formatCode="_-* #,##0.0_-;\-* #,##0.0_-;_-* &quot;-&quot;??_-;_-@_-"/>
    <numFmt numFmtId="198" formatCode="_-* #,##0_-;\-* #,##0_-;_-* &quot;-&quot;??_-;_-@_-"/>
    <numFmt numFmtId="199" formatCode="#,##0;[Red]\(#,##0\)"/>
    <numFmt numFmtId="200" formatCode="#,##0.0;[Red]\(#,##0.0\)"/>
    <numFmt numFmtId="201" formatCode="_-[$€-2]* #,##0.00_-;\-[$€-2]* #,##0.00_-;_-[$€-2]* &quot;-&quot;??_-"/>
    <numFmt numFmtId="202" formatCode="&quot;₩&quot;#,##0;&quot;₩&quot;&quot;₩&quot;&quot;₩&quot;&quot;₩&quot;\-#,##0"/>
    <numFmt numFmtId="203" formatCode="_-&quot;$&quot;* #,##0_-;\-&quot;$&quot;* #,##0_-;_-&quot;$&quot;* &quot;-&quot;_-;_-@_-"/>
    <numFmt numFmtId="204" formatCode="_-&quot;$&quot;* #,##0.00_-;\-&quot;$&quot;* #,##0.00_-;_-&quot;$&quot;* &quot;-&quot;??_-;_-@_-"/>
    <numFmt numFmtId="205" formatCode="&quot;₩&quot;#,##0.00;[Red]&quot;₩&quot;&quot;₩&quot;&quot;₩&quot;&quot;₩&quot;&quot;₩&quot;&quot;₩&quot;&quot;₩&quot;&quot;₩&quot;&quot;₩&quot;\-#,##0.00"/>
    <numFmt numFmtId="206" formatCode="_ * #,##0_ ;_ * &quot;₩&quot;\!\-#,##0_ ;_ * &quot;-&quot;_ ;_ @_ "/>
    <numFmt numFmtId="207" formatCode="#,##0;&quot;-&quot;#,##0"/>
    <numFmt numFmtId="208" formatCode="0.0"/>
    <numFmt numFmtId="209" formatCode="0.0000%"/>
    <numFmt numFmtId="210" formatCode="&quot;US$&quot;#,##0_);\(&quot;US$&quot;#,##0\)"/>
    <numFmt numFmtId="211" formatCode="#,##0.0000"/>
    <numFmt numFmtId="212" formatCode="_-* #,##0;\-* #,##0;_-* &quot;-&quot;;_-@"/>
    <numFmt numFmtId="213" formatCode="#,##0.00;[Red]#,##0.00;&quot; &quot;"/>
    <numFmt numFmtId="214" formatCode="#,##0.0;[Red]#,##0.0;&quot; &quot;"/>
    <numFmt numFmtId="215" formatCode="&quot;₩&quot;\$#,##0.00_);[Red]&quot;₩&quot;\(&quot;₩&quot;\$#,##0.00&quot;₩&quot;\)"/>
    <numFmt numFmtId="216" formatCode="_(&quot;RM&quot;* #,##0.00_);_(&quot;RM&quot;* \(#,##0.00\);_(&quot;RM&quot;* &quot;-&quot;??_);_(@_)"/>
    <numFmt numFmtId="217" formatCode="&quot;US$&quot;#,##0_);[Red]\(&quot;US$&quot;#,##0\)"/>
    <numFmt numFmtId="218" formatCode="&quot;  &quot;@"/>
    <numFmt numFmtId="219" formatCode="#,##0.000\ &quot;㎥ &quot;"/>
    <numFmt numFmtId="220" formatCode="#,##0.000\ &quot;EA &quot;"/>
    <numFmt numFmtId="221" formatCode="#,##0.000\ &quot;m  &quot;"/>
    <numFmt numFmtId="222" formatCode="#,##0.000\ &quot;㎏ &quot;"/>
    <numFmt numFmtId="223" formatCode="0.000"/>
    <numFmt numFmtId="224" formatCode="[Red]&quot;@ &quot;#,##0_ ;[Red]&quot;@ &quot;&quot;₩&quot;\!\-#,##0&quot;₩&quot;\!\ "/>
    <numFmt numFmtId="225" formatCode="[Red]#,##0&quot;₩&quot;\!\ &quot;TON&quot;;[Red]&quot;₩&quot;\!\-#,##0&quot;₩&quot;\!\ &quot;TON&quot;&quot;₩&quot;\!\ "/>
    <numFmt numFmtId="226" formatCode="[Red]&quot;@ &quot;#,##0_ ;[Red]&quot;@ &quot;\-#,##0\ "/>
    <numFmt numFmtId="227" formatCode="\ \(&quot;₩&quot;\ #,##0\ &quot;,부가세별도&quot;\)"/>
    <numFmt numFmtId="228" formatCode="#,##0.0_);[Red]\(#,##0.0\)"/>
    <numFmt numFmtId="229" formatCode="\ \(&quot;₩&quot;\ #,##0\ &quot;,부가세포함&quot;\)"/>
    <numFmt numFmtId="230" formatCode="_-* #,##0.0_-;\-* #,##0.0_-;_-* &quot;-&quot;?_-;_-@_-"/>
  </numFmts>
  <fonts count="127">
    <font>
      <sz val="12"/>
      <name val="바탕체"/>
      <family val="1"/>
    </font>
    <font>
      <sz val="11"/>
      <color indexed="8"/>
      <name val="맑은 고딕"/>
      <family val="3"/>
    </font>
    <font>
      <sz val="10"/>
      <name val="견고딕"/>
      <family val="1"/>
    </font>
    <font>
      <sz val="8"/>
      <name val="바탕"/>
      <family val="1"/>
    </font>
    <font>
      <sz val="10"/>
      <name val="Arial"/>
      <family val="2"/>
    </font>
    <font>
      <sz val="11"/>
      <name val="돋움"/>
      <family val="3"/>
    </font>
    <font>
      <sz val="8"/>
      <name val="돋움"/>
      <family val="3"/>
    </font>
    <font>
      <sz val="12"/>
      <name val="돋움체"/>
      <family val="3"/>
    </font>
    <font>
      <sz val="12"/>
      <name val="¹UAAA¼"/>
      <family val="3"/>
    </font>
    <font>
      <sz val="12"/>
      <name val="¹????¼"/>
      <family val="1"/>
    </font>
    <font>
      <sz val="10"/>
      <name val="Times New Roman"/>
      <family val="1"/>
    </font>
    <font>
      <sz val="10"/>
      <name val="굴림체"/>
      <family val="3"/>
    </font>
    <font>
      <sz val="10"/>
      <color indexed="22"/>
      <name val="Modern"/>
      <family val="3"/>
    </font>
    <font>
      <sz val="10"/>
      <name val="MS Sans Serif"/>
      <family val="2"/>
    </font>
    <font>
      <sz val="10"/>
      <name val="Helv"/>
      <family val="2"/>
    </font>
    <font>
      <sz val="12"/>
      <name val="Times New Roman"/>
      <family val="1"/>
    </font>
    <font>
      <sz val="11"/>
      <name val="바탕체"/>
      <family val="1"/>
    </font>
    <font>
      <sz val="10"/>
      <name val="Courier New"/>
      <family val="3"/>
    </font>
    <font>
      <sz val="12"/>
      <name val="돋움"/>
      <family val="3"/>
    </font>
    <font>
      <sz val="12"/>
      <name val="견명조"/>
      <family val="1"/>
    </font>
    <font>
      <sz val="12"/>
      <name val="굴림체"/>
      <family val="3"/>
    </font>
    <font>
      <sz val="11"/>
      <name val="굴림체"/>
      <family val="3"/>
    </font>
    <font>
      <sz val="10"/>
      <name val="돋움체"/>
      <family val="3"/>
    </font>
    <font>
      <sz val="10"/>
      <name val="바탕체"/>
      <family val="1"/>
    </font>
    <font>
      <sz val="10"/>
      <name val="신그래픽"/>
      <family val="1"/>
    </font>
    <font>
      <b/>
      <sz val="1"/>
      <color indexed="8"/>
      <name val="Courier"/>
      <family val="3"/>
    </font>
    <font>
      <sz val="10"/>
      <name val="돋움"/>
      <family val="3"/>
    </font>
    <font>
      <sz val="12"/>
      <name val="명조"/>
      <family val="3"/>
    </font>
    <font>
      <b/>
      <i/>
      <sz val="14"/>
      <name val="돋움체"/>
      <family val="3"/>
    </font>
    <font>
      <sz val="1"/>
      <color indexed="8"/>
      <name val="Courier"/>
      <family val="3"/>
    </font>
    <font>
      <b/>
      <sz val="11"/>
      <name val="돋움"/>
      <family val="3"/>
    </font>
    <font>
      <u val="single"/>
      <sz val="11"/>
      <color indexed="20"/>
      <name val="돋움"/>
      <family val="3"/>
    </font>
    <font>
      <sz val="14"/>
      <name val="뼻뮝"/>
      <family val="3"/>
    </font>
    <font>
      <sz val="9"/>
      <name val="돋움체"/>
      <family val="3"/>
    </font>
    <font>
      <sz val="11"/>
      <name val="뼻뮝"/>
      <family val="3"/>
    </font>
    <font>
      <sz val="10"/>
      <color indexed="10"/>
      <name val="돋움체"/>
      <family val="3"/>
    </font>
    <font>
      <sz val="8"/>
      <name val="돋움체"/>
      <family val="3"/>
    </font>
    <font>
      <sz val="10"/>
      <name val="명조"/>
      <family val="3"/>
    </font>
    <font>
      <sz val="10"/>
      <color indexed="12"/>
      <name val="굴림체"/>
      <family val="3"/>
    </font>
    <font>
      <b/>
      <sz val="10"/>
      <name val="Flange-Light"/>
      <family val="1"/>
    </font>
    <font>
      <sz val="11"/>
      <name val="돋움체"/>
      <family val="3"/>
    </font>
    <font>
      <sz val="12"/>
      <name val="Arial"/>
      <family val="2"/>
    </font>
    <font>
      <sz val="12"/>
      <name val="ⓒoUAAA¨u"/>
      <family val="1"/>
    </font>
    <font>
      <sz val="12"/>
      <name val="¹ÙÅÁÃ¼"/>
      <family val="1"/>
    </font>
    <font>
      <sz val="12"/>
      <name val="System"/>
      <family val="2"/>
    </font>
    <font>
      <sz val="8"/>
      <name val="¹UAAA¼"/>
      <family val="1"/>
    </font>
    <font>
      <sz val="11"/>
      <name val="µ¸¿ò"/>
      <family val="3"/>
    </font>
    <font>
      <sz val="10"/>
      <name val="¹ÙÅÁÃ¼"/>
      <family val="1"/>
    </font>
    <font>
      <sz val="10"/>
      <name val="¹UAAA¼"/>
      <family val="1"/>
    </font>
    <font>
      <sz val="10"/>
      <name val="±¼¸²Ã¼"/>
      <family val="3"/>
    </font>
    <font>
      <sz val="12"/>
      <name val="µ¸¿òÃ¼"/>
      <family val="3"/>
    </font>
    <font>
      <sz val="12"/>
      <name val="μ¸¿oA¼"/>
      <family val="3"/>
    </font>
    <font>
      <sz val="10"/>
      <name val="±¼¸²A¼"/>
      <family val="3"/>
    </font>
    <font>
      <b/>
      <sz val="10"/>
      <name val="Helv"/>
      <family val="2"/>
    </font>
    <font>
      <u val="single"/>
      <sz val="10"/>
      <color indexed="12"/>
      <name val="Arial"/>
      <family val="2"/>
    </font>
    <font>
      <sz val="10"/>
      <name val="한양중고딕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b/>
      <i/>
      <sz val="18"/>
      <color indexed="39"/>
      <name val="돋움체"/>
      <family val="3"/>
    </font>
    <font>
      <b/>
      <u val="single"/>
      <sz val="13"/>
      <name val="굴림체"/>
      <family val="3"/>
    </font>
    <font>
      <sz val="8"/>
      <name val="바탕체"/>
      <family val="1"/>
    </font>
    <font>
      <sz val="10"/>
      <name val="Geneva"/>
      <family val="2"/>
    </font>
    <font>
      <u val="single"/>
      <sz val="10"/>
      <color indexed="36"/>
      <name val="Arial"/>
      <family val="2"/>
    </font>
    <font>
      <b/>
      <sz val="24"/>
      <color indexed="8"/>
      <name val="HY신명조"/>
      <family val="1"/>
    </font>
    <font>
      <sz val="24"/>
      <name val="HY신명조"/>
      <family val="1"/>
    </font>
    <font>
      <sz val="14"/>
      <color indexed="8"/>
      <name val="굴림"/>
      <family val="3"/>
    </font>
    <font>
      <sz val="12"/>
      <color indexed="8"/>
      <name val="HY신명조"/>
      <family val="1"/>
    </font>
    <font>
      <sz val="12"/>
      <name val="HY신명조"/>
      <family val="1"/>
    </font>
    <font>
      <sz val="12"/>
      <color indexed="8"/>
      <name val="굴림"/>
      <family val="3"/>
    </font>
    <font>
      <sz val="11"/>
      <color indexed="8"/>
      <name val="HY신명조"/>
      <family val="1"/>
    </font>
    <font>
      <sz val="20"/>
      <color indexed="8"/>
      <name val="HY신명조"/>
      <family val="1"/>
    </font>
    <font>
      <sz val="18"/>
      <color indexed="8"/>
      <name val="HY신명조"/>
      <family val="1"/>
    </font>
    <font>
      <sz val="16"/>
      <color indexed="8"/>
      <name val="HY신명조"/>
      <family val="1"/>
    </font>
    <font>
      <b/>
      <sz val="11"/>
      <color indexed="8"/>
      <name val="바탕체"/>
      <family val="1"/>
    </font>
    <font>
      <sz val="10"/>
      <color indexed="8"/>
      <name val="HY신명조"/>
      <family val="1"/>
    </font>
    <font>
      <sz val="14"/>
      <color indexed="8"/>
      <name val="HY신명조"/>
      <family val="1"/>
    </font>
    <font>
      <b/>
      <sz val="13"/>
      <color indexed="8"/>
      <name val="굴림"/>
      <family val="3"/>
    </font>
    <font>
      <sz val="11"/>
      <color indexed="8"/>
      <name val="바탕"/>
      <family val="1"/>
    </font>
    <font>
      <b/>
      <sz val="11"/>
      <color indexed="8"/>
      <name val="바탕"/>
      <family val="1"/>
    </font>
    <font>
      <b/>
      <sz val="12"/>
      <color indexed="8"/>
      <name val="바탕"/>
      <family val="1"/>
    </font>
    <font>
      <sz val="11"/>
      <name val="바탕"/>
      <family val="1"/>
    </font>
    <font>
      <b/>
      <sz val="16"/>
      <color indexed="8"/>
      <name val="바탕"/>
      <family val="1"/>
    </font>
    <font>
      <b/>
      <sz val="18"/>
      <color indexed="8"/>
      <name val="바탕"/>
      <family val="1"/>
    </font>
    <font>
      <sz val="12"/>
      <color indexed="8"/>
      <name val="바탕체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10"/>
      <name val="맑은 고딕"/>
      <family val="3"/>
    </font>
    <font>
      <sz val="11"/>
      <color indexed="20"/>
      <name val="맑은 고딕"/>
      <family val="3"/>
    </font>
    <font>
      <sz val="11"/>
      <color indexed="1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u val="single"/>
      <sz val="12"/>
      <color indexed="20"/>
      <name val="바탕체"/>
      <family val="1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2"/>
      <color indexed="12"/>
      <name val="바탕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2"/>
      <color theme="11"/>
      <name val="바탕체"/>
      <family val="1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2"/>
      <color theme="10"/>
      <name val="바탕체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hair"/>
      <right style="hair"/>
      <top/>
      <bottom style="hair"/>
    </border>
    <border>
      <left/>
      <right style="hair"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/>
      <bottom style="double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/>
      <bottom/>
    </border>
    <border>
      <left/>
      <right style="double"/>
      <top/>
      <bottom/>
    </border>
    <border>
      <left style="hair"/>
      <right style="hair"/>
      <top style="hair"/>
      <bottom style="thin"/>
    </border>
    <border>
      <left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 style="double"/>
      <bottom/>
    </border>
    <border>
      <left style="hair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 style="medium"/>
      <right/>
      <top style="dashed"/>
      <bottom/>
    </border>
    <border>
      <left/>
      <right/>
      <top style="dashed"/>
      <bottom/>
    </border>
    <border>
      <left style="medium"/>
      <right/>
      <top/>
      <bottom style="dashed"/>
    </border>
    <border>
      <left/>
      <right/>
      <top/>
      <bottom style="dashed"/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01">
    <xf numFmtId="37" fontId="0" fillId="0" borderId="0" applyFill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3" fontId="7" fillId="0" borderId="1">
      <alignment/>
      <protection/>
    </xf>
    <xf numFmtId="208" fontId="5" fillId="0" borderId="0" applyFont="0" applyFill="0" applyBorder="0" applyAlignment="0" applyProtection="0"/>
    <xf numFmtId="40" fontId="0" fillId="0" borderId="2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" fillId="0" borderId="0">
      <alignment/>
      <protection/>
    </xf>
    <xf numFmtId="224" fontId="10" fillId="0" borderId="0" applyFill="0" applyBorder="0" applyProtection="0">
      <alignment vertical="center"/>
    </xf>
    <xf numFmtId="226" fontId="10" fillId="0" borderId="0" applyFill="0" applyBorder="0" applyProtection="0">
      <alignment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 applyFont="0" applyFill="0" applyBorder="0" applyAlignment="0" applyProtection="0"/>
    <xf numFmtId="0" fontId="4" fillId="0" borderId="0">
      <alignment/>
      <protection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 applyProtection="0">
      <alignment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 applyProtection="0">
      <alignment/>
    </xf>
    <xf numFmtId="0" fontId="1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 applyProtection="0">
      <alignment/>
    </xf>
    <xf numFmtId="0" fontId="14" fillId="0" borderId="0">
      <alignment/>
      <protection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" fillId="0" borderId="0">
      <alignment/>
      <protection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11" fillId="0" borderId="0" applyFont="0" applyFill="0" applyBorder="0" applyAlignment="0" applyProtection="0"/>
    <xf numFmtId="0" fontId="12" fillId="0" borderId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 applyProtection="0">
      <alignment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 applyFont="0" applyFill="0" applyBorder="0" applyAlignment="0" applyProtection="0"/>
    <xf numFmtId="0" fontId="12" fillId="0" borderId="0" applyProtection="0">
      <alignment/>
    </xf>
    <xf numFmtId="0" fontId="12" fillId="0" borderId="0" applyProtection="0">
      <alignment/>
    </xf>
    <xf numFmtId="0" fontId="1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 applyFont="0" applyFill="0" applyBorder="0" applyAlignment="0" applyProtection="0"/>
    <xf numFmtId="0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 applyFont="0" applyFill="0" applyBorder="0" applyAlignment="0" applyProtection="0"/>
    <xf numFmtId="0" fontId="12" fillId="0" borderId="0" applyProtection="0">
      <alignment/>
    </xf>
    <xf numFmtId="0" fontId="12" fillId="0" borderId="0" applyProtection="0">
      <alignment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 applyProtection="0">
      <alignment/>
    </xf>
    <xf numFmtId="0" fontId="4" fillId="0" borderId="0">
      <alignment/>
      <protection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" fillId="0" borderId="0">
      <alignment/>
      <protection/>
    </xf>
    <xf numFmtId="0" fontId="14" fillId="0" borderId="0">
      <alignment/>
      <protection/>
    </xf>
    <xf numFmtId="0" fontId="1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 applyFont="0" applyFill="0" applyBorder="0" applyAlignment="0" applyProtection="0"/>
    <xf numFmtId="0" fontId="4" fillId="0" borderId="0">
      <alignment/>
      <protection/>
    </xf>
    <xf numFmtId="0" fontId="11" fillId="0" borderId="0" applyFont="0" applyFill="0" applyBorder="0" applyAlignment="0" applyProtection="0"/>
    <xf numFmtId="0" fontId="4" fillId="0" borderId="0">
      <alignment/>
      <protection/>
    </xf>
    <xf numFmtId="0" fontId="12" fillId="0" borderId="0" applyProtection="0">
      <alignment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5" fillId="0" borderId="0">
      <alignment/>
      <protection/>
    </xf>
    <xf numFmtId="180" fontId="5" fillId="0" borderId="0" applyFont="0" applyFill="0" applyBorder="0" applyProtection="0">
      <alignment vertical="center"/>
    </xf>
    <xf numFmtId="197" fontId="5" fillId="0" borderId="0">
      <alignment vertical="center"/>
      <protection/>
    </xf>
    <xf numFmtId="198" fontId="5" fillId="0" borderId="0" applyFont="0" applyFill="0" applyBorder="0" applyAlignment="0" applyProtection="0"/>
    <xf numFmtId="206" fontId="16" fillId="0" borderId="1">
      <alignment vertical="center"/>
      <protection/>
    </xf>
    <xf numFmtId="3" fontId="7" fillId="0" borderId="1">
      <alignment/>
      <protection/>
    </xf>
    <xf numFmtId="3" fontId="7" fillId="0" borderId="1">
      <alignment/>
      <protection/>
    </xf>
    <xf numFmtId="193" fontId="16" fillId="0" borderId="1">
      <alignment vertical="center"/>
      <protection/>
    </xf>
    <xf numFmtId="206" fontId="16" fillId="0" borderId="1">
      <alignment vertical="center"/>
      <protection/>
    </xf>
    <xf numFmtId="206" fontId="16" fillId="0" borderId="1">
      <alignment vertical="center"/>
      <protection/>
    </xf>
    <xf numFmtId="206" fontId="16" fillId="0" borderId="1">
      <alignment vertical="center"/>
      <protection/>
    </xf>
    <xf numFmtId="193" fontId="16" fillId="0" borderId="1">
      <alignment vertical="center"/>
      <protection/>
    </xf>
    <xf numFmtId="206" fontId="16" fillId="0" borderId="1">
      <alignment vertical="center"/>
      <protection/>
    </xf>
    <xf numFmtId="206" fontId="16" fillId="0" borderId="1">
      <alignment vertical="center"/>
      <protection/>
    </xf>
    <xf numFmtId="193" fontId="16" fillId="0" borderId="1">
      <alignment vertical="center"/>
      <protection/>
    </xf>
    <xf numFmtId="193" fontId="16" fillId="0" borderId="1">
      <alignment vertical="center"/>
      <protection/>
    </xf>
    <xf numFmtId="193" fontId="16" fillId="0" borderId="1">
      <alignment vertical="center"/>
      <protection/>
    </xf>
    <xf numFmtId="206" fontId="16" fillId="0" borderId="1">
      <alignment vertical="center"/>
      <protection/>
    </xf>
    <xf numFmtId="193" fontId="16" fillId="0" borderId="1">
      <alignment vertical="center"/>
      <protection/>
    </xf>
    <xf numFmtId="206" fontId="16" fillId="0" borderId="1">
      <alignment vertical="center"/>
      <protection/>
    </xf>
    <xf numFmtId="193" fontId="16" fillId="0" borderId="1">
      <alignment vertical="center"/>
      <protection/>
    </xf>
    <xf numFmtId="206" fontId="16" fillId="0" borderId="1">
      <alignment vertical="center"/>
      <protection/>
    </xf>
    <xf numFmtId="207" fontId="0" fillId="0" borderId="0">
      <alignment vertical="center"/>
      <protection/>
    </xf>
    <xf numFmtId="3" fontId="17" fillId="0" borderId="3">
      <alignment horizontal="right" vertical="center"/>
      <protection/>
    </xf>
    <xf numFmtId="214" fontId="18" fillId="0" borderId="0">
      <alignment vertical="center"/>
      <protection/>
    </xf>
    <xf numFmtId="3" fontId="17" fillId="0" borderId="3">
      <alignment horizontal="right" vertical="center"/>
      <protection/>
    </xf>
    <xf numFmtId="3" fontId="17" fillId="0" borderId="3">
      <alignment horizontal="right" vertical="center"/>
      <protection/>
    </xf>
    <xf numFmtId="209" fontId="5" fillId="0" borderId="0">
      <alignment vertical="center"/>
      <protection/>
    </xf>
    <xf numFmtId="209" fontId="5" fillId="0" borderId="0">
      <alignment vertical="center"/>
      <protection/>
    </xf>
    <xf numFmtId="209" fontId="5" fillId="0" borderId="0">
      <alignment vertical="center"/>
      <protection/>
    </xf>
    <xf numFmtId="209" fontId="5" fillId="0" borderId="0">
      <alignment vertical="center"/>
      <protection/>
    </xf>
    <xf numFmtId="209" fontId="5" fillId="0" borderId="0">
      <alignment vertical="center"/>
      <protection/>
    </xf>
    <xf numFmtId="209" fontId="5" fillId="0" borderId="0">
      <alignment vertical="center"/>
      <protection/>
    </xf>
    <xf numFmtId="209" fontId="5" fillId="0" borderId="0">
      <alignment vertical="center"/>
      <protection/>
    </xf>
    <xf numFmtId="209" fontId="5" fillId="0" borderId="0">
      <alignment vertical="center"/>
      <protection/>
    </xf>
    <xf numFmtId="209" fontId="5" fillId="0" borderId="0">
      <alignment vertical="center"/>
      <protection/>
    </xf>
    <xf numFmtId="211" fontId="5" fillId="0" borderId="0">
      <alignment vertical="center"/>
      <protection/>
    </xf>
    <xf numFmtId="211" fontId="5" fillId="0" borderId="0">
      <alignment vertical="center"/>
      <protection/>
    </xf>
    <xf numFmtId="211" fontId="5" fillId="0" borderId="0">
      <alignment vertical="center"/>
      <protection/>
    </xf>
    <xf numFmtId="211" fontId="5" fillId="0" borderId="0">
      <alignment vertical="center"/>
      <protection/>
    </xf>
    <xf numFmtId="211" fontId="5" fillId="0" borderId="0">
      <alignment vertical="center"/>
      <protection/>
    </xf>
    <xf numFmtId="211" fontId="5" fillId="0" borderId="0">
      <alignment vertical="center"/>
      <protection/>
    </xf>
    <xf numFmtId="211" fontId="5" fillId="0" borderId="0">
      <alignment vertical="center"/>
      <protection/>
    </xf>
    <xf numFmtId="211" fontId="5" fillId="0" borderId="0">
      <alignment vertical="center"/>
      <protection/>
    </xf>
    <xf numFmtId="211" fontId="5" fillId="0" borderId="0">
      <alignment vertical="center"/>
      <protection/>
    </xf>
    <xf numFmtId="211" fontId="5" fillId="0" borderId="0">
      <alignment vertical="center"/>
      <protection/>
    </xf>
    <xf numFmtId="211" fontId="5" fillId="0" borderId="0">
      <alignment vertical="center"/>
      <protection/>
    </xf>
    <xf numFmtId="211" fontId="5" fillId="0" borderId="0">
      <alignment vertical="center"/>
      <protection/>
    </xf>
    <xf numFmtId="211" fontId="5" fillId="0" borderId="0">
      <alignment vertical="center"/>
      <protection/>
    </xf>
    <xf numFmtId="211" fontId="5" fillId="0" borderId="0">
      <alignment vertical="center"/>
      <protection/>
    </xf>
    <xf numFmtId="211" fontId="5" fillId="0" borderId="0">
      <alignment vertical="center"/>
      <protection/>
    </xf>
    <xf numFmtId="211" fontId="5" fillId="0" borderId="0">
      <alignment vertical="center"/>
      <protection/>
    </xf>
    <xf numFmtId="211" fontId="5" fillId="0" borderId="0">
      <alignment vertical="center"/>
      <protection/>
    </xf>
    <xf numFmtId="211" fontId="5" fillId="0" borderId="0">
      <alignment vertical="center"/>
      <protection/>
    </xf>
    <xf numFmtId="3" fontId="17" fillId="0" borderId="3">
      <alignment horizontal="right" vertical="center"/>
      <protection/>
    </xf>
    <xf numFmtId="3" fontId="17" fillId="0" borderId="3">
      <alignment horizontal="right" vertical="center"/>
      <protection/>
    </xf>
    <xf numFmtId="3" fontId="17" fillId="0" borderId="3">
      <alignment horizontal="right" vertical="center"/>
      <protection/>
    </xf>
    <xf numFmtId="3" fontId="17" fillId="0" borderId="3">
      <alignment horizontal="right" vertical="center"/>
      <protection/>
    </xf>
    <xf numFmtId="3" fontId="17" fillId="0" borderId="3">
      <alignment horizontal="right" vertical="center"/>
      <protection/>
    </xf>
    <xf numFmtId="3" fontId="17" fillId="0" borderId="3">
      <alignment horizontal="right" vertical="center"/>
      <protection/>
    </xf>
    <xf numFmtId="3" fontId="17" fillId="0" borderId="3">
      <alignment horizontal="right" vertical="center"/>
      <protection/>
    </xf>
    <xf numFmtId="3" fontId="17" fillId="0" borderId="3">
      <alignment horizontal="right" vertical="center"/>
      <protection/>
    </xf>
    <xf numFmtId="3" fontId="17" fillId="0" borderId="3">
      <alignment horizontal="right" vertical="center"/>
      <protection/>
    </xf>
    <xf numFmtId="3" fontId="17" fillId="0" borderId="3">
      <alignment horizontal="right" vertical="center"/>
      <protection/>
    </xf>
    <xf numFmtId="3" fontId="17" fillId="0" borderId="3">
      <alignment horizontal="right" vertical="center"/>
      <protection/>
    </xf>
    <xf numFmtId="3" fontId="17" fillId="0" borderId="3">
      <alignment horizontal="right" vertical="center"/>
      <protection/>
    </xf>
    <xf numFmtId="3" fontId="17" fillId="0" borderId="3">
      <alignment horizontal="right" vertical="center"/>
      <protection/>
    </xf>
    <xf numFmtId="3" fontId="17" fillId="0" borderId="3">
      <alignment horizontal="right" vertical="center"/>
      <protection/>
    </xf>
    <xf numFmtId="3" fontId="17" fillId="0" borderId="3">
      <alignment horizontal="right" vertical="center"/>
      <protection/>
    </xf>
    <xf numFmtId="3" fontId="17" fillId="0" borderId="3">
      <alignment horizontal="right" vertical="center"/>
      <protection/>
    </xf>
    <xf numFmtId="3" fontId="17" fillId="0" borderId="3">
      <alignment horizontal="right" vertical="center"/>
      <protection/>
    </xf>
    <xf numFmtId="3" fontId="17" fillId="0" borderId="3">
      <alignment horizontal="right" vertical="center"/>
      <protection/>
    </xf>
    <xf numFmtId="3" fontId="17" fillId="0" borderId="3">
      <alignment horizontal="right" vertical="center"/>
      <protection/>
    </xf>
    <xf numFmtId="3" fontId="17" fillId="0" borderId="3">
      <alignment horizontal="right" vertical="center"/>
      <protection/>
    </xf>
    <xf numFmtId="3" fontId="17" fillId="0" borderId="3">
      <alignment horizontal="right" vertical="center"/>
      <protection/>
    </xf>
    <xf numFmtId="3" fontId="17" fillId="0" borderId="3">
      <alignment horizontal="right" vertical="center"/>
      <protection/>
    </xf>
    <xf numFmtId="3" fontId="17" fillId="0" borderId="3">
      <alignment horizontal="right" vertical="center"/>
      <protection/>
    </xf>
    <xf numFmtId="3" fontId="17" fillId="0" borderId="3">
      <alignment horizontal="right" vertical="center"/>
      <protection/>
    </xf>
    <xf numFmtId="3" fontId="17" fillId="0" borderId="3">
      <alignment horizontal="right" vertical="center"/>
      <protection/>
    </xf>
    <xf numFmtId="3" fontId="17" fillId="0" borderId="3">
      <alignment horizontal="right" vertical="center"/>
      <protection/>
    </xf>
    <xf numFmtId="3" fontId="17" fillId="0" borderId="3">
      <alignment horizontal="right" vertical="center"/>
      <protection/>
    </xf>
    <xf numFmtId="3" fontId="17" fillId="0" borderId="3">
      <alignment horizontal="right" vertical="center"/>
      <protection/>
    </xf>
    <xf numFmtId="3" fontId="17" fillId="0" borderId="3">
      <alignment horizontal="right" vertical="center"/>
      <protection/>
    </xf>
    <xf numFmtId="3" fontId="17" fillId="0" borderId="3">
      <alignment horizontal="right" vertical="center"/>
      <protection/>
    </xf>
    <xf numFmtId="3" fontId="17" fillId="0" borderId="3">
      <alignment horizontal="right" vertical="center"/>
      <protection/>
    </xf>
    <xf numFmtId="3" fontId="17" fillId="0" borderId="3">
      <alignment horizontal="right" vertical="center"/>
      <protection/>
    </xf>
    <xf numFmtId="3" fontId="17" fillId="0" borderId="3">
      <alignment horizontal="right" vertical="center"/>
      <protection/>
    </xf>
    <xf numFmtId="3" fontId="17" fillId="0" borderId="3">
      <alignment horizontal="right" vertical="center"/>
      <protection/>
    </xf>
    <xf numFmtId="3" fontId="17" fillId="0" borderId="3">
      <alignment horizontal="right" vertical="center"/>
      <protection/>
    </xf>
    <xf numFmtId="3" fontId="17" fillId="0" borderId="3">
      <alignment horizontal="right" vertical="center"/>
      <protection/>
    </xf>
    <xf numFmtId="41" fontId="0" fillId="0" borderId="0">
      <alignment horizontal="center" vertical="center"/>
      <protection/>
    </xf>
    <xf numFmtId="223" fontId="19" fillId="0" borderId="0">
      <alignment horizontal="center" vertical="center"/>
      <protection/>
    </xf>
    <xf numFmtId="0" fontId="20" fillId="0" borderId="0">
      <alignment/>
      <protection/>
    </xf>
    <xf numFmtId="0" fontId="21" fillId="0" borderId="0">
      <alignment horizontal="center" vertical="center"/>
      <protection/>
    </xf>
    <xf numFmtId="0" fontId="21" fillId="0" borderId="0">
      <alignment horizontal="center" vertical="center"/>
      <protection/>
    </xf>
    <xf numFmtId="0" fontId="21" fillId="0" borderId="0">
      <alignment horizontal="center" vertical="center"/>
      <protection/>
    </xf>
    <xf numFmtId="0" fontId="21" fillId="0" borderId="0">
      <alignment horizontal="center" vertical="center"/>
      <protection/>
    </xf>
    <xf numFmtId="0" fontId="21" fillId="0" borderId="0">
      <alignment horizontal="center" vertical="center"/>
      <protection/>
    </xf>
    <xf numFmtId="0" fontId="21" fillId="0" borderId="0">
      <alignment horizontal="center" vertical="center"/>
      <protection/>
    </xf>
    <xf numFmtId="3" fontId="17" fillId="0" borderId="3">
      <alignment horizontal="right" vertical="center"/>
      <protection/>
    </xf>
    <xf numFmtId="3" fontId="17" fillId="0" borderId="3">
      <alignment horizontal="right" vertical="center"/>
      <protection/>
    </xf>
    <xf numFmtId="213" fontId="22" fillId="0" borderId="0">
      <alignment vertical="center"/>
      <protection/>
    </xf>
    <xf numFmtId="0" fontId="5" fillId="0" borderId="0">
      <alignment/>
      <protection/>
    </xf>
    <xf numFmtId="2" fontId="17" fillId="0" borderId="3">
      <alignment horizontal="right" vertical="center"/>
      <protection/>
    </xf>
    <xf numFmtId="0" fontId="0" fillId="0" borderId="0">
      <alignment/>
      <protection/>
    </xf>
    <xf numFmtId="2" fontId="17" fillId="0" borderId="3">
      <alignment horizontal="right" vertical="center"/>
      <protection/>
    </xf>
    <xf numFmtId="2" fontId="17" fillId="0" borderId="3">
      <alignment horizontal="right" vertical="center"/>
      <protection/>
    </xf>
    <xf numFmtId="2" fontId="17" fillId="0" borderId="3">
      <alignment horizontal="right" vertical="center"/>
      <protection/>
    </xf>
    <xf numFmtId="2" fontId="17" fillId="0" borderId="3">
      <alignment horizontal="right" vertical="center"/>
      <protection/>
    </xf>
    <xf numFmtId="2" fontId="17" fillId="0" borderId="3">
      <alignment horizontal="right" vertical="center"/>
      <protection/>
    </xf>
    <xf numFmtId="2" fontId="17" fillId="0" borderId="3">
      <alignment horizontal="right" vertical="center"/>
      <protection/>
    </xf>
    <xf numFmtId="2" fontId="17" fillId="0" borderId="3">
      <alignment horizontal="right" vertical="center"/>
      <protection/>
    </xf>
    <xf numFmtId="2" fontId="17" fillId="0" borderId="3">
      <alignment horizontal="right" vertical="center"/>
      <protection/>
    </xf>
    <xf numFmtId="2" fontId="17" fillId="0" borderId="3">
      <alignment horizontal="right" vertical="center"/>
      <protection/>
    </xf>
    <xf numFmtId="2" fontId="17" fillId="0" borderId="3">
      <alignment horizontal="right" vertical="center"/>
      <protection/>
    </xf>
    <xf numFmtId="2" fontId="17" fillId="0" borderId="3">
      <alignment horizontal="right" vertical="center"/>
      <protection/>
    </xf>
    <xf numFmtId="2" fontId="17" fillId="0" borderId="3">
      <alignment horizontal="right" vertical="center"/>
      <protection/>
    </xf>
    <xf numFmtId="2" fontId="17" fillId="0" borderId="3">
      <alignment horizontal="right" vertical="center"/>
      <protection/>
    </xf>
    <xf numFmtId="2" fontId="17" fillId="0" borderId="3">
      <alignment horizontal="right" vertical="center"/>
      <protection/>
    </xf>
    <xf numFmtId="2" fontId="17" fillId="0" borderId="3">
      <alignment horizontal="right" vertical="center"/>
      <protection/>
    </xf>
    <xf numFmtId="2" fontId="17" fillId="0" borderId="3">
      <alignment horizontal="right" vertical="center"/>
      <protection/>
    </xf>
    <xf numFmtId="2" fontId="17" fillId="0" borderId="3">
      <alignment horizontal="right" vertical="center"/>
      <protection/>
    </xf>
    <xf numFmtId="2" fontId="17" fillId="0" borderId="3">
      <alignment horizontal="right" vertical="center"/>
      <protection/>
    </xf>
    <xf numFmtId="2" fontId="17" fillId="0" borderId="3">
      <alignment horizontal="right" vertical="center"/>
      <protection/>
    </xf>
    <xf numFmtId="2" fontId="17" fillId="0" borderId="3">
      <alignment horizontal="right" vertical="center"/>
      <protection/>
    </xf>
    <xf numFmtId="2" fontId="17" fillId="0" borderId="3">
      <alignment horizontal="right" vertical="center"/>
      <protection/>
    </xf>
    <xf numFmtId="2" fontId="17" fillId="0" borderId="3">
      <alignment horizontal="right" vertical="center"/>
      <protection/>
    </xf>
    <xf numFmtId="2" fontId="17" fillId="0" borderId="3">
      <alignment horizontal="right" vertical="center"/>
      <protection/>
    </xf>
    <xf numFmtId="2" fontId="17" fillId="0" borderId="3">
      <alignment horizontal="right" vertical="center"/>
      <protection/>
    </xf>
    <xf numFmtId="2" fontId="17" fillId="0" borderId="3">
      <alignment horizontal="right" vertical="center"/>
      <protection/>
    </xf>
    <xf numFmtId="2" fontId="17" fillId="0" borderId="3">
      <alignment horizontal="right" vertical="center"/>
      <protection/>
    </xf>
    <xf numFmtId="2" fontId="17" fillId="0" borderId="3">
      <alignment horizontal="right" vertical="center"/>
      <protection/>
    </xf>
    <xf numFmtId="2" fontId="17" fillId="0" borderId="3">
      <alignment horizontal="right" vertical="center"/>
      <protection/>
    </xf>
    <xf numFmtId="2" fontId="17" fillId="0" borderId="3">
      <alignment horizontal="right" vertical="center"/>
      <protection/>
    </xf>
    <xf numFmtId="2" fontId="17" fillId="0" borderId="3">
      <alignment horizontal="right" vertical="center"/>
      <protection/>
    </xf>
    <xf numFmtId="2" fontId="17" fillId="0" borderId="3">
      <alignment horizontal="right" vertical="center"/>
      <protection/>
    </xf>
    <xf numFmtId="2" fontId="17" fillId="0" borderId="3">
      <alignment horizontal="right" vertical="center"/>
      <protection/>
    </xf>
    <xf numFmtId="2" fontId="17" fillId="0" borderId="3">
      <alignment horizontal="right" vertical="center"/>
      <protection/>
    </xf>
    <xf numFmtId="2" fontId="17" fillId="0" borderId="3">
      <alignment horizontal="right" vertical="center"/>
      <protection/>
    </xf>
    <xf numFmtId="2" fontId="17" fillId="0" borderId="3">
      <alignment horizontal="right" vertical="center"/>
      <protection/>
    </xf>
    <xf numFmtId="2" fontId="17" fillId="0" borderId="3">
      <alignment horizontal="right" vertical="center"/>
      <protection/>
    </xf>
    <xf numFmtId="2" fontId="17" fillId="0" borderId="3">
      <alignment horizontal="right" vertical="center"/>
      <protection/>
    </xf>
    <xf numFmtId="2" fontId="17" fillId="0" borderId="3">
      <alignment horizontal="right" vertical="center"/>
      <protection/>
    </xf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213" fontId="22" fillId="0" borderId="0">
      <alignment vertical="center"/>
      <protection/>
    </xf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9" fontId="0" fillId="0" borderId="0">
      <alignment/>
      <protection locked="0"/>
    </xf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41" fillId="0" borderId="0">
      <alignment/>
      <protection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2" fontId="4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3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8" fillId="0" borderId="0" applyFont="0" applyFill="0" applyBorder="0" applyAlignment="0" applyProtection="0"/>
    <xf numFmtId="183" fontId="4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3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3" fillId="0" borderId="0">
      <alignment/>
      <protection/>
    </xf>
    <xf numFmtId="193" fontId="4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3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8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4" fillId="0" borderId="0">
      <alignment/>
      <protection/>
    </xf>
    <xf numFmtId="0" fontId="45" fillId="0" borderId="0">
      <alignment/>
      <protection/>
    </xf>
    <xf numFmtId="0" fontId="43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37" fontId="43" fillId="0" borderId="0">
      <alignment/>
      <protection/>
    </xf>
    <xf numFmtId="37" fontId="8" fillId="0" borderId="0">
      <alignment/>
      <protection/>
    </xf>
    <xf numFmtId="0" fontId="43" fillId="0" borderId="0">
      <alignment/>
      <protection/>
    </xf>
    <xf numFmtId="0" fontId="8" fillId="0" borderId="0">
      <alignment/>
      <protection/>
    </xf>
    <xf numFmtId="0" fontId="49" fillId="0" borderId="0">
      <alignment/>
      <protection/>
    </xf>
    <xf numFmtId="0" fontId="44" fillId="0" borderId="0" applyNumberFormat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43" fillId="0" borderId="0">
      <alignment/>
      <protection/>
    </xf>
    <xf numFmtId="0" fontId="8" fillId="0" borderId="0">
      <alignment/>
      <protection/>
    </xf>
    <xf numFmtId="0" fontId="43" fillId="0" borderId="0">
      <alignment/>
      <protection/>
    </xf>
    <xf numFmtId="0" fontId="8" fillId="0" borderId="0">
      <alignment/>
      <protection/>
    </xf>
    <xf numFmtId="0" fontId="43" fillId="0" borderId="0">
      <alignment/>
      <protection/>
    </xf>
    <xf numFmtId="0" fontId="8" fillId="0" borderId="0">
      <alignment/>
      <protection/>
    </xf>
    <xf numFmtId="0" fontId="49" fillId="0" borderId="0">
      <alignment/>
      <protection/>
    </xf>
    <xf numFmtId="0" fontId="52" fillId="0" borderId="0">
      <alignment/>
      <protection/>
    </xf>
    <xf numFmtId="0" fontId="49" fillId="0" borderId="0">
      <alignment/>
      <protection/>
    </xf>
    <xf numFmtId="0" fontId="52" fillId="0" borderId="0">
      <alignment/>
      <protection/>
    </xf>
    <xf numFmtId="0" fontId="49" fillId="0" borderId="0">
      <alignment/>
      <protection/>
    </xf>
    <xf numFmtId="0" fontId="52" fillId="0" borderId="0">
      <alignment/>
      <protection/>
    </xf>
    <xf numFmtId="0" fontId="49" fillId="0" borderId="0">
      <alignment/>
      <protection/>
    </xf>
    <xf numFmtId="0" fontId="52" fillId="0" borderId="0">
      <alignment/>
      <protection/>
    </xf>
    <xf numFmtId="0" fontId="49" fillId="0" borderId="0">
      <alignment/>
      <protection/>
    </xf>
    <xf numFmtId="0" fontId="52" fillId="0" borderId="0">
      <alignment/>
      <protection/>
    </xf>
    <xf numFmtId="0" fontId="49" fillId="0" borderId="0">
      <alignment/>
      <protection/>
    </xf>
    <xf numFmtId="0" fontId="52" fillId="0" borderId="0">
      <alignment/>
      <protection/>
    </xf>
    <xf numFmtId="0" fontId="49" fillId="0" borderId="0">
      <alignment/>
      <protection/>
    </xf>
    <xf numFmtId="0" fontId="52" fillId="0" borderId="0">
      <alignment/>
      <protection/>
    </xf>
    <xf numFmtId="0" fontId="49" fillId="0" borderId="0">
      <alignment/>
      <protection/>
    </xf>
    <xf numFmtId="0" fontId="52" fillId="0" borderId="0">
      <alignment/>
      <protection/>
    </xf>
    <xf numFmtId="0" fontId="49" fillId="0" borderId="0">
      <alignment/>
      <protection/>
    </xf>
    <xf numFmtId="0" fontId="52" fillId="0" borderId="0">
      <alignment/>
      <protection/>
    </xf>
    <xf numFmtId="0" fontId="49" fillId="0" borderId="0">
      <alignment/>
      <protection/>
    </xf>
    <xf numFmtId="0" fontId="52" fillId="0" borderId="0">
      <alignment/>
      <protection/>
    </xf>
    <xf numFmtId="0" fontId="49" fillId="0" borderId="0">
      <alignment/>
      <protection/>
    </xf>
    <xf numFmtId="0" fontId="52" fillId="0" borderId="0">
      <alignment/>
      <protection/>
    </xf>
    <xf numFmtId="0" fontId="49" fillId="0" borderId="0">
      <alignment/>
      <protection/>
    </xf>
    <xf numFmtId="0" fontId="52" fillId="0" borderId="0">
      <alignment/>
      <protection/>
    </xf>
    <xf numFmtId="0" fontId="49" fillId="0" borderId="0">
      <alignment/>
      <protection/>
    </xf>
    <xf numFmtId="0" fontId="52" fillId="0" borderId="0">
      <alignment/>
      <protection/>
    </xf>
    <xf numFmtId="0" fontId="49" fillId="0" borderId="0">
      <alignment/>
      <protection/>
    </xf>
    <xf numFmtId="0" fontId="52" fillId="0" borderId="0">
      <alignment/>
      <protection/>
    </xf>
    <xf numFmtId="0" fontId="49" fillId="0" borderId="0">
      <alignment/>
      <protection/>
    </xf>
    <xf numFmtId="0" fontId="8" fillId="0" borderId="0">
      <alignment/>
      <protection/>
    </xf>
    <xf numFmtId="185" fontId="23" fillId="0" borderId="0" applyFill="0" applyBorder="0" applyAlignment="0"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3" fontId="55" fillId="0" borderId="0">
      <alignment horizontal="center"/>
      <protection/>
    </xf>
    <xf numFmtId="4" fontId="29" fillId="0" borderId="0">
      <alignment/>
      <protection locked="0"/>
    </xf>
    <xf numFmtId="0" fontId="13" fillId="0" borderId="0" applyFont="0" applyFill="0" applyBorder="0" applyAlignment="0" applyProtection="0"/>
    <xf numFmtId="186" fontId="10" fillId="0" borderId="0">
      <alignment/>
      <protection/>
    </xf>
    <xf numFmtId="37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56" fillId="0" borderId="0" applyNumberFormat="0" applyAlignment="0">
      <protection/>
    </xf>
    <xf numFmtId="0" fontId="11" fillId="0" borderId="0" applyFont="0" applyFill="0" applyBorder="0" applyAlignment="0" applyProtection="0"/>
    <xf numFmtId="187" fontId="29" fillId="0" borderId="0">
      <alignment/>
      <protection locked="0"/>
    </xf>
    <xf numFmtId="0" fontId="13" fillId="0" borderId="0" applyFont="0" applyFill="0" applyBorder="0" applyAlignment="0" applyProtection="0"/>
    <xf numFmtId="37" fontId="4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10" fillId="0" borderId="0">
      <alignment/>
      <protection/>
    </xf>
    <xf numFmtId="188" fontId="29" fillId="0" borderId="0">
      <alignment/>
      <protection locked="0"/>
    </xf>
    <xf numFmtId="197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89" fontId="4" fillId="0" borderId="0">
      <alignment/>
      <protection/>
    </xf>
    <xf numFmtId="220" fontId="23" fillId="0" borderId="1">
      <alignment vertical="center"/>
      <protection/>
    </xf>
    <xf numFmtId="0" fontId="57" fillId="0" borderId="0" applyNumberFormat="0" applyAlignment="0">
      <protection/>
    </xf>
    <xf numFmtId="201" fontId="5" fillId="0" borderId="0" applyFont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190" fontId="29" fillId="0" borderId="0">
      <alignment/>
      <protection locked="0"/>
    </xf>
    <xf numFmtId="0" fontId="58" fillId="0" borderId="0" applyNumberFormat="0" applyFill="0" applyBorder="0" applyAlignment="0" applyProtection="0"/>
    <xf numFmtId="38" fontId="59" fillId="20" borderId="0" applyNumberFormat="0" applyBorder="0" applyAlignment="0" applyProtection="0"/>
    <xf numFmtId="3" fontId="23" fillId="0" borderId="4">
      <alignment horizontal="right" vertical="center"/>
      <protection/>
    </xf>
    <xf numFmtId="4" fontId="23" fillId="0" borderId="4">
      <alignment horizontal="right" vertical="center"/>
      <protection/>
    </xf>
    <xf numFmtId="0" fontId="60" fillId="0" borderId="0">
      <alignment horizontal="left"/>
      <protection/>
    </xf>
    <xf numFmtId="0" fontId="61" fillId="0" borderId="5" applyNumberFormat="0" applyAlignment="0" applyProtection="0"/>
    <xf numFmtId="0" fontId="61" fillId="0" borderId="6">
      <alignment horizontal="left" vertical="center"/>
      <protection/>
    </xf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91" fontId="25" fillId="0" borderId="0">
      <alignment/>
      <protection locked="0"/>
    </xf>
    <xf numFmtId="191" fontId="25" fillId="0" borderId="0">
      <alignment/>
      <protection locked="0"/>
    </xf>
    <xf numFmtId="0" fontId="54" fillId="0" borderId="0" applyNumberFormat="0" applyFill="0" applyBorder="0" applyAlignment="0" applyProtection="0"/>
    <xf numFmtId="10" fontId="59" fillId="20" borderId="1" applyNumberFormat="0" applyBorder="0" applyAlignment="0" applyProtection="0"/>
    <xf numFmtId="222" fontId="23" fillId="0" borderId="1">
      <alignment vertical="center"/>
      <protection/>
    </xf>
    <xf numFmtId="0" fontId="10" fillId="0" borderId="0" applyNumberFormat="0" applyFont="0" applyFill="0" applyBorder="0" applyProtection="0">
      <alignment horizontal="left" vertical="center"/>
    </xf>
    <xf numFmtId="221" fontId="23" fillId="0" borderId="1">
      <alignment horizontal="right" vertical="center"/>
      <protection/>
    </xf>
    <xf numFmtId="219" fontId="23" fillId="0" borderId="1">
      <alignment vertical="center"/>
      <protection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3" fillId="0" borderId="7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7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22" fillId="0" borderId="0">
      <alignment vertical="center"/>
      <protection/>
    </xf>
    <xf numFmtId="192" fontId="29" fillId="0" borderId="0">
      <alignment/>
      <protection locked="0"/>
    </xf>
    <xf numFmtId="10" fontId="4" fillId="0" borderId="0" applyFont="0" applyFill="0" applyBorder="0" applyAlignment="0" applyProtection="0"/>
    <xf numFmtId="205" fontId="0" fillId="0" borderId="0">
      <alignment/>
      <protection locked="0"/>
    </xf>
    <xf numFmtId="30" fontId="65" fillId="0" borderId="0" applyNumberFormat="0" applyFill="0" applyBorder="0" applyAlignment="0" applyProtection="0"/>
    <xf numFmtId="178" fontId="22" fillId="0" borderId="0">
      <alignment vertical="center"/>
      <protection/>
    </xf>
    <xf numFmtId="178" fontId="22" fillId="0" borderId="0">
      <alignment vertical="distributed"/>
      <protection/>
    </xf>
    <xf numFmtId="0" fontId="4" fillId="0" borderId="0">
      <alignment/>
      <protection/>
    </xf>
    <xf numFmtId="0" fontId="63" fillId="0" borderId="0">
      <alignment/>
      <protection/>
    </xf>
    <xf numFmtId="40" fontId="66" fillId="0" borderId="0" applyBorder="0">
      <alignment horizontal="right"/>
      <protection/>
    </xf>
    <xf numFmtId="49" fontId="67" fillId="0" borderId="0" applyFill="0" applyBorder="0" applyProtection="0">
      <alignment horizontal="centerContinuous" vertical="center"/>
    </xf>
    <xf numFmtId="0" fontId="68" fillId="0" borderId="0" applyFill="0" applyBorder="0" applyProtection="0">
      <alignment horizontal="centerContinuous" vertical="center"/>
    </xf>
    <xf numFmtId="0" fontId="20" fillId="20" borderId="0" applyFill="0" applyBorder="0" applyProtection="0">
      <alignment horizontal="center" vertical="center"/>
    </xf>
    <xf numFmtId="225" fontId="10" fillId="0" borderId="0" applyFill="0" applyBorder="0" applyProtection="0">
      <alignment horizontal="center" vertical="center"/>
    </xf>
    <xf numFmtId="191" fontId="29" fillId="0" borderId="8">
      <alignment/>
      <protection locked="0"/>
    </xf>
    <xf numFmtId="0" fontId="69" fillId="0" borderId="9">
      <alignment horizontal="left"/>
      <protection/>
    </xf>
    <xf numFmtId="199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0" fontId="70" fillId="0" borderId="0" applyNumberFormat="0" applyFont="0" applyFill="0" applyBorder="0" applyProtection="0">
      <alignment horizontal="center" vertical="center" wrapText="1"/>
    </xf>
    <xf numFmtId="0" fontId="71" fillId="0" borderId="0" applyNumberFormat="0" applyFill="0" applyBorder="0" applyAlignment="0" applyProtection="0"/>
    <xf numFmtId="49" fontId="23" fillId="0" borderId="1">
      <alignment horizontal="center" vertical="center"/>
      <protection/>
    </xf>
    <xf numFmtId="0" fontId="110" fillId="21" borderId="0" applyNumberFormat="0" applyBorder="0" applyAlignment="0" applyProtection="0"/>
    <xf numFmtId="0" fontId="110" fillId="22" borderId="0" applyNumberFormat="0" applyBorder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110" fillId="26" borderId="0" applyNumberFormat="0" applyBorder="0" applyAlignment="0" applyProtection="0"/>
    <xf numFmtId="0" fontId="111" fillId="0" borderId="0" applyNumberFormat="0" applyFill="0" applyBorder="0" applyAlignment="0" applyProtection="0"/>
    <xf numFmtId="0" fontId="112" fillId="27" borderId="10" applyNumberFormat="0" applyAlignment="0" applyProtection="0"/>
    <xf numFmtId="0" fontId="24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6" fillId="0" borderId="0" applyBorder="0" applyAlignment="0">
      <protection/>
    </xf>
    <xf numFmtId="0" fontId="26" fillId="0" borderId="11" applyBorder="0" applyAlignment="0">
      <protection/>
    </xf>
    <xf numFmtId="0" fontId="26" fillId="0" borderId="12">
      <alignment/>
      <protection/>
    </xf>
    <xf numFmtId="0" fontId="27" fillId="0" borderId="0">
      <alignment/>
      <protection/>
    </xf>
    <xf numFmtId="0" fontId="22" fillId="0" borderId="0">
      <alignment vertical="center"/>
      <protection/>
    </xf>
    <xf numFmtId="0" fontId="28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28" borderId="0" applyNumberFormat="0" applyBorder="0" applyAlignment="0" applyProtection="0"/>
    <xf numFmtId="0" fontId="29" fillId="0" borderId="0">
      <alignment/>
      <protection locked="0"/>
    </xf>
    <xf numFmtId="3" fontId="13" fillId="0" borderId="13">
      <alignment horizontal="center"/>
      <protection/>
    </xf>
    <xf numFmtId="0" fontId="30" fillId="0" borderId="14">
      <alignment vertical="center"/>
      <protection/>
    </xf>
    <xf numFmtId="3" fontId="6" fillId="0" borderId="2" applyNumberFormat="0" applyFill="0" applyBorder="0" applyProtection="0">
      <alignment horizontal="center" vertical="center"/>
    </xf>
    <xf numFmtId="0" fontId="29" fillId="0" borderId="0">
      <alignment/>
      <protection locked="0"/>
    </xf>
    <xf numFmtId="0" fontId="31" fillId="0" borderId="0" applyNumberFormat="0" applyFill="0" applyBorder="0" applyAlignment="0" applyProtection="0"/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206" fontId="11" fillId="0" borderId="4">
      <alignment vertical="center"/>
      <protection/>
    </xf>
    <xf numFmtId="0" fontId="0" fillId="29" borderId="15" applyNumberFormat="0" applyFont="0" applyAlignment="0" applyProtection="0"/>
    <xf numFmtId="0" fontId="3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2" fillId="0" borderId="0" applyNumberFormat="0" applyFont="0" applyFill="0" applyBorder="0" applyProtection="0">
      <alignment horizontal="distributed" vertical="center"/>
    </xf>
    <xf numFmtId="10" fontId="33" fillId="0" borderId="0">
      <alignment vertical="center"/>
      <protection/>
    </xf>
    <xf numFmtId="9" fontId="0" fillId="0" borderId="0" applyFont="0" applyFill="0" applyBorder="0" applyAlignment="0" applyProtection="0"/>
    <xf numFmtId="216" fontId="0" fillId="0" borderId="0" applyFont="0" applyFill="0" applyBorder="0" applyProtection="0">
      <alignment horizontal="center" vertical="center"/>
    </xf>
    <xf numFmtId="210" fontId="0" fillId="0" borderId="0" applyFont="0" applyFill="0" applyBorder="0" applyProtection="0">
      <alignment horizontal="center" vertical="center"/>
    </xf>
    <xf numFmtId="9" fontId="21" fillId="20" borderId="0" applyFill="0" applyBorder="0" applyProtection="0">
      <alignment horizontal="right"/>
    </xf>
    <xf numFmtId="10" fontId="21" fillId="0" borderId="0" applyFill="0" applyBorder="0" applyProtection="0">
      <alignment horizontal="right"/>
    </xf>
    <xf numFmtId="215" fontId="0" fillId="0" borderId="0" applyFont="0" applyFill="0" applyBorder="0" applyAlignment="0" applyProtection="0"/>
    <xf numFmtId="195" fontId="22" fillId="0" borderId="0" applyFont="0" applyFill="0" applyBorder="0" applyAlignment="0" applyProtection="0"/>
    <xf numFmtId="0" fontId="34" fillId="0" borderId="0">
      <alignment/>
      <protection/>
    </xf>
    <xf numFmtId="0" fontId="114" fillId="30" borderId="0" applyNumberFormat="0" applyBorder="0" applyAlignment="0" applyProtection="0"/>
    <xf numFmtId="0" fontId="34" fillId="0" borderId="0">
      <alignment/>
      <protection/>
    </xf>
    <xf numFmtId="193" fontId="35" fillId="0" borderId="11">
      <alignment vertical="center"/>
      <protection/>
    </xf>
    <xf numFmtId="0" fontId="22" fillId="0" borderId="0" applyNumberFormat="0" applyFont="0" applyFill="0" applyBorder="0" applyProtection="0">
      <alignment horizontal="centerContinuous" vertical="center"/>
    </xf>
    <xf numFmtId="38" fontId="16" fillId="0" borderId="0">
      <alignment vertical="center" wrapText="1"/>
      <protection/>
    </xf>
    <xf numFmtId="0" fontId="115" fillId="0" borderId="0" applyNumberFormat="0" applyFill="0" applyBorder="0" applyAlignment="0" applyProtection="0"/>
    <xf numFmtId="0" fontId="116" fillId="31" borderId="16" applyNumberFormat="0" applyAlignment="0" applyProtection="0"/>
    <xf numFmtId="0" fontId="36" fillId="0" borderId="0">
      <alignment vertical="center"/>
      <protection/>
    </xf>
    <xf numFmtId="212" fontId="33" fillId="0" borderId="0">
      <alignment vertical="center"/>
      <protection/>
    </xf>
    <xf numFmtId="193" fontId="26" fillId="0" borderId="11">
      <alignment vertical="center"/>
      <protection/>
    </xf>
    <xf numFmtId="0" fontId="2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37" fillId="0" borderId="17">
      <alignment/>
      <protection/>
    </xf>
    <xf numFmtId="0" fontId="117" fillId="0" borderId="18" applyNumberFormat="0" applyFill="0" applyAlignment="0" applyProtection="0"/>
    <xf numFmtId="37" fontId="118" fillId="0" borderId="0" applyNumberFormat="0" applyFill="0" applyBorder="0" applyAlignment="0" applyProtection="0"/>
    <xf numFmtId="218" fontId="23" fillId="0" borderId="1" applyBorder="0">
      <alignment vertical="center"/>
      <protection/>
    </xf>
    <xf numFmtId="0" fontId="119" fillId="0" borderId="19" applyNumberFormat="0" applyFill="0" applyAlignment="0" applyProtection="0"/>
    <xf numFmtId="0" fontId="38" fillId="0" borderId="0">
      <alignment vertical="center"/>
      <protection/>
    </xf>
    <xf numFmtId="0" fontId="15" fillId="0" borderId="0">
      <alignment/>
      <protection/>
    </xf>
    <xf numFmtId="0" fontId="120" fillId="32" borderId="10" applyNumberFormat="0" applyAlignment="0" applyProtection="0"/>
    <xf numFmtId="4" fontId="29" fillId="0" borderId="0">
      <alignment/>
      <protection locked="0"/>
    </xf>
    <xf numFmtId="0" fontId="24" fillId="0" borderId="0">
      <alignment/>
      <protection locked="0"/>
    </xf>
    <xf numFmtId="0" fontId="39" fillId="33" borderId="20">
      <alignment horizontal="centerContinuous"/>
      <protection/>
    </xf>
    <xf numFmtId="0" fontId="121" fillId="0" borderId="21" applyNumberFormat="0" applyFill="0" applyAlignment="0" applyProtection="0"/>
    <xf numFmtId="0" fontId="122" fillId="0" borderId="22" applyNumberFormat="0" applyFill="0" applyAlignment="0" applyProtection="0"/>
    <xf numFmtId="0" fontId="123" fillId="0" borderId="23" applyNumberFormat="0" applyFill="0" applyAlignment="0" applyProtection="0"/>
    <xf numFmtId="0" fontId="123" fillId="0" borderId="0" applyNumberFormat="0" applyFill="0" applyBorder="0" applyAlignment="0" applyProtection="0"/>
    <xf numFmtId="0" fontId="124" fillId="34" borderId="0" applyNumberFormat="0" applyBorder="0" applyAlignment="0" applyProtection="0"/>
    <xf numFmtId="0" fontId="0" fillId="0" borderId="0">
      <alignment/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25" fillId="27" borderId="24" applyNumberFormat="0" applyAlignment="0" applyProtection="0"/>
    <xf numFmtId="217" fontId="0" fillId="0" borderId="0" applyFont="0" applyFill="0" applyBorder="0" applyProtection="0">
      <alignment vertical="center"/>
    </xf>
    <xf numFmtId="38" fontId="22" fillId="0" borderId="0" applyFont="0" applyFill="0" applyBorder="0" applyProtection="0">
      <alignment vertical="center"/>
    </xf>
    <xf numFmtId="196" fontId="4" fillId="0" borderId="0" applyFont="0" applyFill="0" applyBorder="0" applyAlignment="0" applyProtection="0"/>
    <xf numFmtId="194" fontId="36" fillId="20" borderId="0" applyFill="0" applyBorder="0" applyProtection="0">
      <alignment horizontal="right"/>
    </xf>
    <xf numFmtId="38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38" fontId="22" fillId="0" borderId="0" applyFill="0" applyBorder="0" applyAlignment="0" applyProtection="0"/>
    <xf numFmtId="212" fontId="40" fillId="0" borderId="0" applyFont="0" applyFill="0" applyBorder="0" applyAlignment="0" applyProtection="0"/>
    <xf numFmtId="40" fontId="0" fillId="0" borderId="2">
      <alignment/>
      <protection/>
    </xf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37" fontId="2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4" fillId="0" borderId="0">
      <alignment/>
      <protection locked="0"/>
    </xf>
    <xf numFmtId="0" fontId="5" fillId="0" borderId="0">
      <alignment/>
      <protection/>
    </xf>
    <xf numFmtId="0" fontId="26" fillId="0" borderId="25">
      <alignment horizontal="center" vertical="center"/>
      <protection/>
    </xf>
    <xf numFmtId="0" fontId="26" fillId="0" borderId="25">
      <alignment horizontal="left" vertical="center"/>
      <protection/>
    </xf>
    <xf numFmtId="0" fontId="26" fillId="0" borderId="25">
      <alignment vertical="center" textRotation="255"/>
      <protection/>
    </xf>
    <xf numFmtId="0" fontId="5" fillId="0" borderId="0">
      <alignment/>
      <protection/>
    </xf>
    <xf numFmtId="37" fontId="0" fillId="0" borderId="0" applyFill="0">
      <alignment/>
      <protection/>
    </xf>
    <xf numFmtId="37" fontId="126" fillId="0" borderId="0" applyNumberFormat="0" applyFill="0" applyBorder="0" applyAlignment="0" applyProtection="0"/>
    <xf numFmtId="0" fontId="29" fillId="0" borderId="26">
      <alignment/>
      <protection locked="0"/>
    </xf>
    <xf numFmtId="203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0" fontId="24" fillId="0" borderId="0">
      <alignment/>
      <protection locked="0"/>
    </xf>
    <xf numFmtId="0" fontId="24" fillId="0" borderId="0">
      <alignment/>
      <protection locked="0"/>
    </xf>
    <xf numFmtId="193" fontId="0" fillId="0" borderId="27">
      <alignment/>
      <protection/>
    </xf>
  </cellStyleXfs>
  <cellXfs count="104">
    <xf numFmtId="37" fontId="0" fillId="0" borderId="0" xfId="0" applyAlignment="1">
      <alignment/>
    </xf>
    <xf numFmtId="37" fontId="74" fillId="0" borderId="0" xfId="593" applyFont="1" applyAlignment="1">
      <alignment vertical="center"/>
      <protection/>
    </xf>
    <xf numFmtId="37" fontId="75" fillId="0" borderId="7" xfId="593" applyFont="1" applyBorder="1" applyAlignment="1" applyProtection="1">
      <alignment horizontal="center" vertical="center"/>
      <protection locked="0"/>
    </xf>
    <xf numFmtId="39" fontId="75" fillId="0" borderId="7" xfId="593" applyNumberFormat="1" applyFont="1" applyBorder="1" applyAlignment="1" applyProtection="1">
      <alignment horizontal="right" vertical="center"/>
      <protection locked="0"/>
    </xf>
    <xf numFmtId="37" fontId="77" fillId="0" borderId="0" xfId="593" applyFont="1" applyAlignment="1">
      <alignment vertical="center"/>
      <protection/>
    </xf>
    <xf numFmtId="39" fontId="75" fillId="0" borderId="28" xfId="593" applyNumberFormat="1" applyFont="1" applyBorder="1" applyAlignment="1" applyProtection="1">
      <alignment horizontal="right" vertical="center"/>
      <protection locked="0"/>
    </xf>
    <xf numFmtId="39" fontId="78" fillId="0" borderId="0" xfId="593" applyNumberFormat="1" applyFont="1" applyBorder="1" applyAlignment="1">
      <alignment horizontal="right" vertical="center"/>
      <protection/>
    </xf>
    <xf numFmtId="39" fontId="78" fillId="0" borderId="0" xfId="593" applyNumberFormat="1" applyFont="1" applyBorder="1" applyAlignment="1">
      <alignment vertical="center"/>
      <protection/>
    </xf>
    <xf numFmtId="37" fontId="84" fillId="0" borderId="5" xfId="593" applyFont="1" applyBorder="1" applyAlignment="1" applyProtection="1">
      <alignment vertical="center"/>
      <protection locked="0"/>
    </xf>
    <xf numFmtId="37" fontId="84" fillId="0" borderId="5" xfId="593" applyFont="1" applyBorder="1" applyAlignment="1" applyProtection="1">
      <alignment horizontal="fill" vertical="center"/>
      <protection locked="0"/>
    </xf>
    <xf numFmtId="37" fontId="85" fillId="0" borderId="0" xfId="593" applyFont="1" applyBorder="1" applyAlignment="1" applyProtection="1">
      <alignment horizontal="center" vertical="center"/>
      <protection locked="0"/>
    </xf>
    <xf numFmtId="37" fontId="77" fillId="0" borderId="0" xfId="593" applyFont="1">
      <alignment/>
      <protection/>
    </xf>
    <xf numFmtId="37" fontId="77" fillId="0" borderId="0" xfId="593" applyFont="1" applyAlignment="1">
      <alignment horizontal="center"/>
      <protection/>
    </xf>
    <xf numFmtId="37" fontId="77" fillId="0" borderId="0" xfId="593" applyFont="1" applyAlignment="1">
      <alignment horizontal="right"/>
      <protection/>
    </xf>
    <xf numFmtId="227" fontId="82" fillId="0" borderId="7" xfId="593" applyNumberFormat="1" applyFont="1" applyFill="1" applyBorder="1" applyAlignment="1" applyProtection="1">
      <alignment vertical="center"/>
      <protection/>
    </xf>
    <xf numFmtId="37" fontId="75" fillId="0" borderId="0" xfId="593" applyFont="1" applyBorder="1" applyAlignment="1" applyProtection="1">
      <alignment vertical="center"/>
      <protection locked="0"/>
    </xf>
    <xf numFmtId="37" fontId="79" fillId="0" borderId="28" xfId="593" applyFont="1" applyBorder="1" applyAlignment="1" applyProtection="1">
      <alignment vertical="center"/>
      <protection locked="0"/>
    </xf>
    <xf numFmtId="37" fontId="75" fillId="0" borderId="29" xfId="593" applyFont="1" applyBorder="1" applyAlignment="1" applyProtection="1">
      <alignment vertical="center"/>
      <protection locked="0"/>
    </xf>
    <xf numFmtId="37" fontId="75" fillId="0" borderId="30" xfId="593" applyFont="1" applyBorder="1" applyAlignment="1" applyProtection="1">
      <alignment vertical="center"/>
      <protection locked="0"/>
    </xf>
    <xf numFmtId="37" fontId="86" fillId="0" borderId="31" xfId="593" applyFont="1" applyBorder="1" applyAlignment="1" applyProtection="1">
      <alignment horizontal="center" vertical="center"/>
      <protection locked="0"/>
    </xf>
    <xf numFmtId="37" fontId="88" fillId="0" borderId="0" xfId="593" applyFont="1" applyBorder="1" applyAlignment="1">
      <alignment vertical="center"/>
      <protection/>
    </xf>
    <xf numFmtId="37" fontId="88" fillId="0" borderId="0" xfId="593" applyFont="1" applyAlignment="1">
      <alignment vertical="center"/>
      <protection/>
    </xf>
    <xf numFmtId="37" fontId="86" fillId="0" borderId="32" xfId="593" applyFont="1" applyBorder="1" applyAlignment="1">
      <alignment vertical="center"/>
      <protection/>
    </xf>
    <xf numFmtId="37" fontId="86" fillId="0" borderId="0" xfId="593" applyFont="1" applyBorder="1" applyAlignment="1">
      <alignment vertical="center"/>
      <protection/>
    </xf>
    <xf numFmtId="37" fontId="86" fillId="0" borderId="0" xfId="593" applyFont="1" applyAlignment="1">
      <alignment vertical="center"/>
      <protection/>
    </xf>
    <xf numFmtId="177" fontId="86" fillId="0" borderId="33" xfId="593" applyNumberFormat="1" applyFont="1" applyFill="1" applyBorder="1" applyAlignment="1" applyProtection="1">
      <alignment vertical="center"/>
      <protection/>
    </xf>
    <xf numFmtId="37" fontId="86" fillId="0" borderId="34" xfId="593" applyFont="1" applyBorder="1" applyAlignment="1" applyProtection="1">
      <alignment horizontal="center" vertical="center"/>
      <protection/>
    </xf>
    <xf numFmtId="39" fontId="86" fillId="0" borderId="35" xfId="593" applyNumberFormat="1" applyFont="1" applyBorder="1" applyAlignment="1" applyProtection="1">
      <alignment horizontal="center" vertical="center"/>
      <protection locked="0"/>
    </xf>
    <xf numFmtId="37" fontId="86" fillId="0" borderId="35" xfId="593" applyFont="1" applyBorder="1" applyAlignment="1" applyProtection="1">
      <alignment horizontal="center" vertical="center"/>
      <protection locked="0"/>
    </xf>
    <xf numFmtId="176" fontId="86" fillId="0" borderId="1" xfId="593" applyNumberFormat="1" applyFont="1" applyBorder="1" applyAlignment="1" applyProtection="1">
      <alignment horizontal="center" vertical="center"/>
      <protection/>
    </xf>
    <xf numFmtId="37" fontId="86" fillId="0" borderId="1" xfId="593" applyFont="1" applyBorder="1" applyAlignment="1">
      <alignment horizontal="center" vertical="center"/>
      <protection/>
    </xf>
    <xf numFmtId="179" fontId="86" fillId="0" borderId="1" xfId="593" applyNumberFormat="1" applyFont="1" applyBorder="1" applyAlignment="1">
      <alignment horizontal="right" vertical="center"/>
      <protection/>
    </xf>
    <xf numFmtId="179" fontId="86" fillId="0" borderId="1" xfId="593" applyNumberFormat="1" applyFont="1" applyBorder="1" applyAlignment="1" applyProtection="1">
      <alignment horizontal="right" vertical="center"/>
      <protection/>
    </xf>
    <xf numFmtId="37" fontId="86" fillId="0" borderId="36" xfId="593" applyFont="1" applyBorder="1" applyAlignment="1">
      <alignment horizontal="center" vertical="center"/>
      <protection/>
    </xf>
    <xf numFmtId="228" fontId="86" fillId="0" borderId="1" xfId="593" applyNumberFormat="1" applyFont="1" applyBorder="1" applyAlignment="1">
      <alignment horizontal="center" vertical="center"/>
      <protection/>
    </xf>
    <xf numFmtId="37" fontId="86" fillId="0" borderId="37" xfId="593" applyFont="1" applyFill="1" applyBorder="1" applyAlignment="1" applyProtection="1">
      <alignment horizontal="right" vertical="center"/>
      <protection/>
    </xf>
    <xf numFmtId="179" fontId="87" fillId="0" borderId="38" xfId="593" applyNumberFormat="1" applyFont="1" applyFill="1" applyBorder="1" applyAlignment="1" applyProtection="1">
      <alignment vertical="center"/>
      <protection/>
    </xf>
    <xf numFmtId="37" fontId="87" fillId="0" borderId="0" xfId="584" applyFont="1" applyBorder="1" applyAlignment="1" applyProtection="1">
      <alignment horizontal="left" vertical="center"/>
      <protection/>
    </xf>
    <xf numFmtId="37" fontId="86" fillId="0" borderId="0" xfId="584" applyFont="1" applyFill="1" applyBorder="1" applyAlignment="1">
      <alignment horizontal="right" vertical="center"/>
    </xf>
    <xf numFmtId="37" fontId="86" fillId="0" borderId="0" xfId="584" applyFont="1" applyFill="1" applyBorder="1" applyAlignment="1">
      <alignment horizontal="center" vertical="center"/>
    </xf>
    <xf numFmtId="37" fontId="86" fillId="0" borderId="0" xfId="584" applyFont="1" applyFill="1" applyBorder="1" applyAlignment="1">
      <alignment vertical="center"/>
    </xf>
    <xf numFmtId="37" fontId="86" fillId="0" borderId="0" xfId="584" applyFont="1" applyFill="1" applyBorder="1" applyAlignment="1" applyProtection="1">
      <alignment horizontal="right" vertical="center"/>
      <protection/>
    </xf>
    <xf numFmtId="37" fontId="86" fillId="0" borderId="30" xfId="584" applyFont="1" applyBorder="1" applyAlignment="1">
      <alignment vertical="center"/>
    </xf>
    <xf numFmtId="229" fontId="87" fillId="0" borderId="7" xfId="593" applyNumberFormat="1" applyFont="1" applyFill="1" applyBorder="1" applyAlignment="1" applyProtection="1">
      <alignment horizontal="left" vertical="center"/>
      <protection/>
    </xf>
    <xf numFmtId="37" fontId="86" fillId="0" borderId="39" xfId="593" applyFont="1" applyBorder="1" applyAlignment="1" applyProtection="1">
      <alignment vertical="center"/>
      <protection locked="0"/>
    </xf>
    <xf numFmtId="37" fontId="86" fillId="0" borderId="40" xfId="593" applyFont="1" applyBorder="1" applyAlignment="1" applyProtection="1">
      <alignment vertical="center"/>
      <protection locked="0"/>
    </xf>
    <xf numFmtId="37" fontId="86" fillId="0" borderId="41" xfId="593" applyFont="1" applyBorder="1" applyAlignment="1" applyProtection="1">
      <alignment vertical="center"/>
      <protection locked="0"/>
    </xf>
    <xf numFmtId="37" fontId="86" fillId="0" borderId="42" xfId="593" applyFont="1" applyBorder="1" applyAlignment="1" applyProtection="1">
      <alignment vertical="center"/>
      <protection locked="0"/>
    </xf>
    <xf numFmtId="37" fontId="86" fillId="0" borderId="43" xfId="593" applyFont="1" applyBorder="1" applyAlignment="1">
      <alignment vertical="center"/>
      <protection/>
    </xf>
    <xf numFmtId="37" fontId="86" fillId="0" borderId="44" xfId="593" applyFont="1" applyBorder="1" applyAlignment="1">
      <alignment vertical="center"/>
      <protection/>
    </xf>
    <xf numFmtId="37" fontId="86" fillId="0" borderId="43" xfId="593" applyFont="1" applyBorder="1" applyAlignment="1" applyProtection="1">
      <alignment vertical="center"/>
      <protection locked="0"/>
    </xf>
    <xf numFmtId="37" fontId="86" fillId="0" borderId="44" xfId="593" applyFont="1" applyBorder="1" applyAlignment="1" applyProtection="1">
      <alignment vertical="center"/>
      <protection locked="0"/>
    </xf>
    <xf numFmtId="37" fontId="86" fillId="0" borderId="45" xfId="593" applyFont="1" applyBorder="1" applyAlignment="1">
      <alignment vertical="center"/>
      <protection/>
    </xf>
    <xf numFmtId="37" fontId="86" fillId="0" borderId="45" xfId="593" applyFont="1" applyBorder="1" applyAlignment="1" applyProtection="1">
      <alignment horizontal="right" vertical="center"/>
      <protection/>
    </xf>
    <xf numFmtId="49" fontId="89" fillId="0" borderId="46" xfId="0" applyNumberFormat="1" applyFont="1" applyBorder="1" applyAlignment="1">
      <alignment horizontal="center" vertical="center"/>
    </xf>
    <xf numFmtId="49" fontId="89" fillId="0" borderId="47" xfId="0" applyNumberFormat="1" applyFont="1" applyBorder="1" applyAlignment="1">
      <alignment horizontal="center" vertical="center"/>
    </xf>
    <xf numFmtId="37" fontId="89" fillId="0" borderId="47" xfId="0" applyFont="1" applyBorder="1" applyAlignment="1">
      <alignment horizontal="center" vertical="center"/>
    </xf>
    <xf numFmtId="41" fontId="89" fillId="0" borderId="47" xfId="0" applyNumberFormat="1" applyFont="1" applyBorder="1" applyAlignment="1">
      <alignment vertical="center"/>
    </xf>
    <xf numFmtId="41" fontId="89" fillId="0" borderId="47" xfId="585" applyNumberFormat="1" applyFont="1" applyBorder="1" applyAlignment="1">
      <alignment vertical="center"/>
    </xf>
    <xf numFmtId="49" fontId="89" fillId="0" borderId="36" xfId="0" applyNumberFormat="1" applyFont="1" applyBorder="1" applyAlignment="1">
      <alignment horizontal="center" vertical="center"/>
    </xf>
    <xf numFmtId="49" fontId="89" fillId="0" borderId="1" xfId="0" applyNumberFormat="1" applyFont="1" applyBorder="1" applyAlignment="1">
      <alignment horizontal="center" vertical="center"/>
    </xf>
    <xf numFmtId="37" fontId="89" fillId="0" borderId="1" xfId="0" applyFont="1" applyBorder="1" applyAlignment="1">
      <alignment horizontal="center" vertical="center"/>
    </xf>
    <xf numFmtId="41" fontId="89" fillId="0" borderId="1" xfId="0" applyNumberFormat="1" applyFont="1" applyBorder="1" applyAlignment="1">
      <alignment vertical="center"/>
    </xf>
    <xf numFmtId="41" fontId="89" fillId="0" borderId="1" xfId="585" applyNumberFormat="1" applyFont="1" applyBorder="1" applyAlignment="1">
      <alignment vertical="center"/>
    </xf>
    <xf numFmtId="49" fontId="89" fillId="0" borderId="48" xfId="0" applyNumberFormat="1" applyFont="1" applyBorder="1" applyAlignment="1">
      <alignment horizontal="left" vertical="center"/>
    </xf>
    <xf numFmtId="49" fontId="89" fillId="0" borderId="49" xfId="0" applyNumberFormat="1" applyFont="1" applyBorder="1" applyAlignment="1">
      <alignment horizontal="left" vertical="center"/>
    </xf>
    <xf numFmtId="37" fontId="89" fillId="0" borderId="50" xfId="584" applyFont="1" applyBorder="1" applyAlignment="1">
      <alignment horizontal="left" vertical="center"/>
    </xf>
    <xf numFmtId="37" fontId="89" fillId="0" borderId="0" xfId="584" applyFont="1" applyBorder="1" applyAlignment="1">
      <alignment horizontal="left" vertical="center"/>
    </xf>
    <xf numFmtId="37" fontId="89" fillId="0" borderId="30" xfId="584" applyFont="1" applyBorder="1" applyAlignment="1">
      <alignment horizontal="left" vertical="center"/>
    </xf>
    <xf numFmtId="49" fontId="89" fillId="0" borderId="48" xfId="0" applyNumberFormat="1" applyFont="1" applyBorder="1" applyAlignment="1">
      <alignment horizontal="center" vertical="center" shrinkToFit="1"/>
    </xf>
    <xf numFmtId="49" fontId="89" fillId="0" borderId="49" xfId="0" applyNumberFormat="1" applyFont="1" applyBorder="1" applyAlignment="1">
      <alignment horizontal="center" vertical="center" shrinkToFit="1"/>
    </xf>
    <xf numFmtId="37" fontId="86" fillId="0" borderId="48" xfId="593" applyFont="1" applyBorder="1" applyAlignment="1">
      <alignment horizontal="center" vertical="center"/>
      <protection/>
    </xf>
    <xf numFmtId="37" fontId="89" fillId="0" borderId="49" xfId="0" applyFont="1" applyBorder="1" applyAlignment="1">
      <alignment horizontal="center" vertical="center"/>
    </xf>
    <xf numFmtId="49" fontId="89" fillId="0" borderId="48" xfId="0" applyNumberFormat="1" applyFont="1" applyBorder="1" applyAlignment="1">
      <alignment horizontal="left" vertical="center" shrinkToFit="1"/>
    </xf>
    <xf numFmtId="49" fontId="89" fillId="0" borderId="49" xfId="0" applyNumberFormat="1" applyFont="1" applyBorder="1" applyAlignment="1">
      <alignment horizontal="left" vertical="center" shrinkToFit="1"/>
    </xf>
    <xf numFmtId="37" fontId="90" fillId="0" borderId="0" xfId="593" applyFont="1" applyBorder="1" applyAlignment="1" applyProtection="1">
      <alignment horizontal="left" vertical="center"/>
      <protection locked="0"/>
    </xf>
    <xf numFmtId="37" fontId="89" fillId="0" borderId="0" xfId="593" applyFont="1" applyBorder="1" applyAlignment="1">
      <alignment horizontal="left" vertical="center"/>
      <protection/>
    </xf>
    <xf numFmtId="37" fontId="89" fillId="0" borderId="30" xfId="593" applyFont="1" applyBorder="1" applyAlignment="1">
      <alignment horizontal="left" vertical="center"/>
      <protection/>
    </xf>
    <xf numFmtId="37" fontId="83" fillId="0" borderId="5" xfId="593" applyFont="1" applyBorder="1" applyAlignment="1" applyProtection="1">
      <alignment horizontal="left" vertical="center"/>
      <protection locked="0"/>
    </xf>
    <xf numFmtId="37" fontId="86" fillId="0" borderId="0" xfId="593" applyFont="1" applyBorder="1" applyAlignment="1" applyProtection="1">
      <alignment horizontal="left" vertical="center"/>
      <protection locked="0"/>
    </xf>
    <xf numFmtId="37" fontId="86" fillId="0" borderId="30" xfId="593" applyFont="1" applyBorder="1" applyAlignment="1" applyProtection="1">
      <alignment horizontal="left" vertical="center"/>
      <protection locked="0"/>
    </xf>
    <xf numFmtId="49" fontId="89" fillId="0" borderId="51" xfId="0" applyNumberFormat="1" applyFont="1" applyBorder="1" applyAlignment="1">
      <alignment horizontal="left" vertical="center" shrinkToFit="1"/>
    </xf>
    <xf numFmtId="49" fontId="89" fillId="0" borderId="52" xfId="0" applyNumberFormat="1" applyFont="1" applyBorder="1" applyAlignment="1">
      <alignment horizontal="left" vertical="center" shrinkToFit="1"/>
    </xf>
    <xf numFmtId="37" fontId="86" fillId="0" borderId="50" xfId="584" applyFont="1" applyBorder="1" applyAlignment="1" applyProtection="1">
      <alignment horizontal="left" vertical="center"/>
      <protection/>
    </xf>
    <xf numFmtId="37" fontId="86" fillId="0" borderId="0" xfId="584" applyFont="1" applyBorder="1" applyAlignment="1" applyProtection="1">
      <alignment horizontal="left" vertical="center"/>
      <protection/>
    </xf>
    <xf numFmtId="37" fontId="86" fillId="0" borderId="30" xfId="584" applyFont="1" applyBorder="1" applyAlignment="1" applyProtection="1">
      <alignment horizontal="left" vertical="center"/>
      <protection/>
    </xf>
    <xf numFmtId="37" fontId="72" fillId="0" borderId="0" xfId="593" applyFont="1" applyAlignment="1" applyProtection="1">
      <alignment horizontal="center" vertical="center"/>
      <protection locked="0"/>
    </xf>
    <xf numFmtId="37" fontId="73" fillId="0" borderId="0" xfId="593" applyFont="1" applyAlignment="1">
      <alignment horizontal="center" vertical="center"/>
      <protection/>
    </xf>
    <xf numFmtId="37" fontId="75" fillId="0" borderId="7" xfId="593" applyFont="1" applyBorder="1" applyAlignment="1" applyProtection="1">
      <alignment horizontal="right" vertical="center"/>
      <protection locked="0"/>
    </xf>
    <xf numFmtId="37" fontId="76" fillId="0" borderId="7" xfId="593" applyFont="1" applyBorder="1" applyAlignment="1">
      <alignment horizontal="right" vertical="center"/>
      <protection/>
    </xf>
    <xf numFmtId="37" fontId="75" fillId="0" borderId="7" xfId="593" applyFont="1" applyBorder="1" applyAlignment="1" applyProtection="1">
      <alignment horizontal="left" vertical="center"/>
      <protection locked="0"/>
    </xf>
    <xf numFmtId="37" fontId="90" fillId="0" borderId="28" xfId="593" applyFont="1" applyBorder="1" applyAlignment="1" applyProtection="1">
      <alignment horizontal="left"/>
      <protection locked="0"/>
    </xf>
    <xf numFmtId="37" fontId="86" fillId="0" borderId="7" xfId="593" applyFont="1" applyBorder="1" applyAlignment="1" applyProtection="1">
      <alignment horizontal="left" vertical="center"/>
      <protection locked="0"/>
    </xf>
    <xf numFmtId="37" fontId="86" fillId="0" borderId="53" xfId="593" applyFont="1" applyBorder="1" applyAlignment="1" applyProtection="1">
      <alignment horizontal="left" vertical="center"/>
      <protection locked="0"/>
    </xf>
    <xf numFmtId="229" fontId="87" fillId="0" borderId="54" xfId="593" applyNumberFormat="1" applyFont="1" applyFill="1" applyBorder="1" applyAlignment="1" applyProtection="1">
      <alignment horizontal="center" vertical="center"/>
      <protection/>
    </xf>
    <xf numFmtId="229" fontId="87" fillId="0" borderId="7" xfId="593" applyNumberFormat="1" applyFont="1" applyFill="1" applyBorder="1" applyAlignment="1" applyProtection="1">
      <alignment horizontal="center" vertical="center"/>
      <protection/>
    </xf>
    <xf numFmtId="0" fontId="89" fillId="0" borderId="54" xfId="592" applyNumberFormat="1" applyFont="1" applyBorder="1" applyAlignment="1">
      <alignment horizontal="left" vertical="center"/>
      <protection/>
    </xf>
    <xf numFmtId="0" fontId="89" fillId="0" borderId="7" xfId="592" applyNumberFormat="1" applyFont="1" applyBorder="1" applyAlignment="1">
      <alignment horizontal="left" vertical="center"/>
      <protection/>
    </xf>
    <xf numFmtId="0" fontId="89" fillId="0" borderId="53" xfId="592" applyNumberFormat="1" applyFont="1" applyBorder="1" applyAlignment="1">
      <alignment horizontal="left" vertical="center"/>
      <protection/>
    </xf>
    <xf numFmtId="37" fontId="86" fillId="0" borderId="55" xfId="593" applyFont="1" applyBorder="1" applyAlignment="1" applyProtection="1">
      <alignment horizontal="center" vertical="center"/>
      <protection locked="0"/>
    </xf>
    <xf numFmtId="37" fontId="89" fillId="0" borderId="56" xfId="0" applyFont="1" applyBorder="1" applyAlignment="1">
      <alignment horizontal="center" vertical="center"/>
    </xf>
    <xf numFmtId="37" fontId="87" fillId="0" borderId="57" xfId="593" applyFont="1" applyBorder="1" applyAlignment="1">
      <alignment horizontal="center" vertical="center"/>
      <protection/>
    </xf>
    <xf numFmtId="37" fontId="87" fillId="0" borderId="58" xfId="593" applyFont="1" applyBorder="1" applyAlignment="1">
      <alignment horizontal="center" vertical="center"/>
      <protection/>
    </xf>
    <xf numFmtId="37" fontId="87" fillId="0" borderId="59" xfId="593" applyFont="1" applyBorder="1" applyAlignment="1">
      <alignment horizontal="center" vertical="center"/>
      <protection/>
    </xf>
  </cellXfs>
  <cellStyles count="587">
    <cellStyle name="Normal" xfId="0"/>
    <cellStyle name="#,##0" xfId="15"/>
    <cellStyle name="(##.00)" xfId="16"/>
    <cellStyle name="(1)" xfId="17"/>
    <cellStyle name="??&amp;O?&amp;H?_x0008__x000F__x0007_?_x0007__x0001__x0001_" xfId="18"/>
    <cellStyle name="??&amp;O?&amp;H?_x0008_??_x0007__x0001__x0001_" xfId="19"/>
    <cellStyle name="???­ [0]_INQUIRY ¿?¾÷?ß?ø " xfId="20"/>
    <cellStyle name="???­_INQUIRY ¿?¾÷?ß?ø " xfId="21"/>
    <cellStyle name="???Ø_??°???(2¿?) " xfId="22"/>
    <cellStyle name="?Þ¸¶ [0]_INQUIRY ¿?¾÷?ß?ø " xfId="23"/>
    <cellStyle name="?Þ¸¶_INQUIRY ¿?¾÷?ß?ø " xfId="24"/>
    <cellStyle name="?W?_laroux" xfId="25"/>
    <cellStyle name="@" xfId="26"/>
    <cellStyle name="@_B조정안" xfId="27"/>
    <cellStyle name="_(조경실보)이식벌목050121" xfId="28"/>
    <cellStyle name="_0.2004(수정안-문일현)" xfId="29"/>
    <cellStyle name="_0.MOU(03년-06년)-수정안2-국공송부" xfId="30"/>
    <cellStyle name="_0.공문 - 철콘 하도급 업체선정요청" xfId="31"/>
    <cellStyle name="_060516_차폐공사 내역" xfId="32"/>
    <cellStyle name="_0809 중점관리" xfId="33"/>
    <cellStyle name="_1차 계약(1회 041125)최종" xfId="34"/>
    <cellStyle name="_1차 계약내역서" xfId="35"/>
    <cellStyle name="_1차 예산변경요청(아이템별.준비중)" xfId="36"/>
    <cellStyle name="_1차2회 변경계약 최종050806-영" xfId="37"/>
    <cellStyle name="_1차2회 변경계약 최종050806-영(최종)" xfId="38"/>
    <cellStyle name="_1차변경 2차계약 기초BACKUP 050727(2안확정)" xfId="39"/>
    <cellStyle name="_1차변경 내역050728(2차계약 확정 후) 토목수정" xfId="40"/>
    <cellStyle name="_1차변경 제목 및 간지" xfId="41"/>
    <cellStyle name="_1차변경(승인검토)050602-2(최종송부)" xfId="42"/>
    <cellStyle name="_2.내역서 - 철콘" xfId="43"/>
    <cellStyle name="_2.준공내역-1차준공서류(건축)" xfId="44"/>
    <cellStyle name="_2.준공내역-1차준공서류(토목050829수정)" xfId="45"/>
    <cellStyle name="_200301실적" xfId="46"/>
    <cellStyle name="_2003수주계획(2003.5.21,최종)pm조정후" xfId="47"/>
    <cellStyle name="_2004(수정안-주택양식)" xfId="48"/>
    <cellStyle name="_2004년도 수주계획(수정040129)" xfId="49"/>
    <cellStyle name="_2004년수주계획" xfId="50"/>
    <cellStyle name="_2004월별수주실적" xfId="51"/>
    <cellStyle name="_2005년도 사업계획(2차)" xfId="52"/>
    <cellStyle name="_2-1.1차준공내역집계표" xfId="53"/>
    <cellStyle name="_2차 계약(준비)050727(2안)" xfId="54"/>
    <cellStyle name="_2차 계약(준비)6-050715-5 양식변경" xfId="55"/>
    <cellStyle name="_4-7(조서)0310" xfId="56"/>
    <cellStyle name="_4차4회 변경합의서" xfId="57"/>
    <cellStyle name="_4차6회 변경내용(040602최종)" xfId="58"/>
    <cellStyle name="_4차7회 변경내용(040602최종,6000원보정)" xfId="59"/>
    <cellStyle name="_5.기타_051011" xfId="60"/>
    <cellStyle name="_Book1" xfId="61"/>
    <cellStyle name="_Book2" xfId="62"/>
    <cellStyle name="_Book3" xfId="63"/>
    <cellStyle name="_Book4" xfId="64"/>
    <cellStyle name="_PM구분안" xfId="65"/>
    <cellStyle name="_RI치료병실(1실견적)" xfId="66"/>
    <cellStyle name="_가설건물 마감표" xfId="67"/>
    <cellStyle name="_가설사무실(승인요청)" xfId="68"/>
    <cellStyle name="_가설울타리2안(발주처승인 후 변경)050801" xfId="69"/>
    <cellStyle name="_가설휀스(대한금속)발주" xfId="70"/>
    <cellStyle name="_감리단 보고서-토목내역 및 원가" xfId="71"/>
    <cellStyle name="_건축(041116)" xfId="72"/>
    <cellStyle name="_건축일위대가 적용050729" xfId="73"/>
    <cellStyle name="_견적서(입찰)" xfId="74"/>
    <cellStyle name="_견적서(차폐공사)-2차" xfId="75"/>
    <cellStyle name="_공문(건축부발송)모음" xfId="76"/>
    <cellStyle name="_공문및작성양식최종" xfId="77"/>
    <cellStyle name="_관급 및 집계표" xfId="78"/>
    <cellStyle name="_관기성 1차 2회050607" xfId="79"/>
    <cellStyle name="_광주도시철도tk-2공현1" xfId="80"/>
    <cellStyle name="_국도23호선영암연소지구내역서" xfId="81"/>
    <cellStyle name="_국도38호선통리지구내역서" xfId="82"/>
    <cellStyle name="_국도42호선여량지구오르막차로" xfId="83"/>
    <cellStyle name="_금천청소년수련관(토목林)" xfId="84"/>
    <cellStyle name="_금천청소년수련관(토목林)_3-2.준공정산내역_총차내역출력용" xfId="85"/>
    <cellStyle name="_기성청구(표지및 기타)" xfId="86"/>
    <cellStyle name="_기초설편(파일,레미콘)" xfId="87"/>
    <cellStyle name="_능말폐기물내역(2단계-총괄)" xfId="88"/>
    <cellStyle name="_대비표" xfId="89"/>
    <cellStyle name="_두계변전소하도급" xfId="90"/>
    <cellStyle name="_두계변전소하도급_3-2.준공정산내역_총차내역출력용" xfId="91"/>
    <cellStyle name="_바텍 차세대연구소(견적서)0327" xfId="92"/>
    <cellStyle name="_방동" xfId="93"/>
    <cellStyle name="_방동_1.1차준공서류-050909(최종)" xfId="94"/>
    <cellStyle name="_방동_1.1차준공조정서류_051011" xfId="95"/>
    <cellStyle name="_방동_방동" xfId="96"/>
    <cellStyle name="_방동_방동_1.1차준공서류-050909(최종)" xfId="97"/>
    <cellStyle name="_방동_방동_1.1차준공조정서류_051011" xfId="98"/>
    <cellStyle name="_방동_산양리지구" xfId="99"/>
    <cellStyle name="_방동_산양리지구_1.1차준공서류-050909(최종)" xfId="100"/>
    <cellStyle name="_방동_산양리지구_1.1차준공조정서류_051011" xfId="101"/>
    <cellStyle name="_방동_서상2리" xfId="102"/>
    <cellStyle name="_방동_서상2리_1.1차준공서류-050909(최종)" xfId="103"/>
    <cellStyle name="_방동_서상2리_1.1차준공조정서류_051011" xfId="104"/>
    <cellStyle name="_방동_원평" xfId="105"/>
    <cellStyle name="_방동_원평_1.1차준공서류-050909(최종)" xfId="106"/>
    <cellStyle name="_방동_원평_1.1차준공조정서류_051011" xfId="107"/>
    <cellStyle name="_방동_추곡" xfId="108"/>
    <cellStyle name="_방동_추곡_1.1차준공서류-050909(최종)" xfId="109"/>
    <cellStyle name="_방동_추곡_1.1차준공조정서류_051011" xfId="110"/>
    <cellStyle name="_부대입찰확약서" xfId="111"/>
    <cellStyle name="_사업부발송" xfId="112"/>
    <cellStyle name="_사업-인원계획양식" xfId="113"/>
    <cellStyle name="_산출내역집계표,원가계산서(제주대학교병원)조달청" xfId="114"/>
    <cellStyle name="_수량로데오거리0212" xfId="115"/>
    <cellStyle name="_수량로데오거리0212_1.1차준공서류-050909(최종)" xfId="116"/>
    <cellStyle name="_수량로데오거리0212_1.1차준공조정서류_051011" xfId="117"/>
    <cellStyle name="_수량산출(경원)" xfId="118"/>
    <cellStyle name="_수장견적(유창)최종조정후ok" xfId="119"/>
    <cellStyle name="_승인요청내역 영성재호(050216)송부" xfId="120"/>
    <cellStyle name="_신규금액(토목)" xfId="121"/>
    <cellStyle name="_신중점현장20020810굴포천" xfId="122"/>
    <cellStyle name="_양식" xfId="123"/>
    <cellStyle name="_업무연락" xfId="124"/>
    <cellStyle name="_업체선정관련사업부 지침" xfId="125"/>
    <cellStyle name="_업체선정관련사업부 지침04.04.20" xfId="126"/>
    <cellStyle name="_업체선정요청 토공사 재호" xfId="127"/>
    <cellStyle name="_영업회의(건축부)" xfId="128"/>
    <cellStyle name="_예산견적검토(하도예산견적)" xfId="129"/>
    <cellStyle name="_이식설계내역-제주대학병원" xfId="130"/>
    <cellStyle name="_잔토처리현황제본_051011" xfId="131"/>
    <cellStyle name="_전기실행예산(공동도급)" xfId="132"/>
    <cellStyle name="_제주대학병원부지이식및벌목견적서(11월27일)" xfId="133"/>
    <cellStyle name="_준공검사 공문" xfId="134"/>
    <cellStyle name="_준공검사원050812" xfId="135"/>
    <cellStyle name="_준공서류(품질 안전)" xfId="136"/>
    <cellStyle name="_중역업무구분(2004-1)" xfId="137"/>
    <cellStyle name="_증감분석양식" xfId="138"/>
    <cellStyle name="_진입도로 가설교량외 휀스-1 050509" xfId="139"/>
    <cellStyle name="_진입도로 설변(총괄)" xfId="140"/>
    <cellStyle name="_진입도로 설변(총괄)-2" xfId="141"/>
    <cellStyle name="_차폐공사(한화건설)" xfId="142"/>
    <cellStyle name="_차폐공사견적서" xfId="143"/>
    <cellStyle name="_철콘금액 비교" xfId="144"/>
    <cellStyle name="_추곡" xfId="145"/>
    <cellStyle name="_추곡_1.1차준공서류-050909(최종)" xfId="146"/>
    <cellStyle name="_추곡_1.1차준공조정서류_051011" xfId="147"/>
    <cellStyle name="_추곡_추곡" xfId="148"/>
    <cellStyle name="_추곡_추곡_1.1차준공서류-050909(최종)" xfId="149"/>
    <cellStyle name="_추곡_추곡_1.1차준공조정서류_051011" xfId="150"/>
    <cellStyle name="_토목1차 설변내역감리안0726" xfId="151"/>
    <cellStyle name="_토목1차 준공내역서(양식변경)" xfId="152"/>
    <cellStyle name="_토목1차2회 설변내역조달청가0801" xfId="153"/>
    <cellStyle name="_토목1차2회 설변내역조달청가0801-토목내역복원" xfId="154"/>
    <cellStyle name="_평동도산역사" xfId="155"/>
    <cellStyle name="_품의서-건축" xfId="156"/>
    <cellStyle name="_품질시험 검사총괄표" xfId="157"/>
    <cellStyle name="_현설-철골공사" xfId="158"/>
    <cellStyle name="_현장송부용" xfId="159"/>
    <cellStyle name="_호남선두계역외2개소연결통로" xfId="160"/>
    <cellStyle name="_호남선두계역외2개소연결통로_3-2.준공정산내역_총차내역출력용" xfId="161"/>
    <cellStyle name="_화순(국내관리부제출용1224)" xfId="162"/>
    <cellStyle name="’E‰Y [0.00]_laroux" xfId="163"/>
    <cellStyle name="’E‰Y_laroux" xfId="164"/>
    <cellStyle name="¤@?e_TEST-1 " xfId="165"/>
    <cellStyle name="+,-,0" xfId="166"/>
    <cellStyle name="△ []" xfId="167"/>
    <cellStyle name="△ [0]" xfId="168"/>
    <cellStyle name="0" xfId="169"/>
    <cellStyle name="0.0" xfId="170"/>
    <cellStyle name="0.00" xfId="171"/>
    <cellStyle name="0_2.2차계약내역서(2회변경)" xfId="172"/>
    <cellStyle name="0_2차분 2회내역 변경" xfId="173"/>
    <cellStyle name="0_2차분 2회내역 변경(토목)" xfId="174"/>
    <cellStyle name="0_2차분 내역 변경" xfId="175"/>
    <cellStyle name="0_3차내역(1회변경)" xfId="176"/>
    <cellStyle name="0_3차분" xfId="177"/>
    <cellStyle name="0_3차분 내역" xfId="178"/>
    <cellStyle name="0_3차분계약내역" xfId="179"/>
    <cellStyle name="0_4차분하도급보고(철콘변경)2차" xfId="180"/>
    <cellStyle name="0_영성하도급(3차분-2002.9)" xfId="181"/>
    <cellStyle name="0_영성하도급(4차분-2003.3)" xfId="182"/>
    <cellStyle name="0_이식설계내역-제주대학병원" xfId="183"/>
    <cellStyle name="0_전체내역 5회변경" xfId="184"/>
    <cellStyle name="0_제주대학병원부지이식및벌목견적서(11월27일)" xfId="185"/>
    <cellStyle name="0_철콘공사" xfId="186"/>
    <cellStyle name="00" xfId="187"/>
    <cellStyle name="1" xfId="188"/>
    <cellStyle name="1_00-예산서양식100" xfId="189"/>
    <cellStyle name="1_laroux" xfId="190"/>
    <cellStyle name="1_laroux_ATC-YOON1" xfId="191"/>
    <cellStyle name="1_total" xfId="192"/>
    <cellStyle name="1_total_1.1차준공서류-050909(최종)" xfId="193"/>
    <cellStyle name="1_total_1.1차준공조정서류_051011" xfId="194"/>
    <cellStyle name="1_total_현충묘지-예산서(조경)" xfId="195"/>
    <cellStyle name="1_total_현충묘지-예산서(조경)_1.1차준공서류-050909(최종)" xfId="196"/>
    <cellStyle name="1_total_현충묘지-예산서(조경)_1.1차준공조정서류_051011" xfId="197"/>
    <cellStyle name="1_total_현충묘지-예산서(조경)_예산서-엑셀변환양식100" xfId="198"/>
    <cellStyle name="1_total_현충묘지-예산서(조경)_예산서-엑셀변환양식100_1.1차준공서류-050909(최종)" xfId="199"/>
    <cellStyle name="1_total_현충묘지-예산서(조경)_예산서-엑셀변환양식100_1.1차준공조정서류_051011" xfId="200"/>
    <cellStyle name="1_tree" xfId="201"/>
    <cellStyle name="1_tree_1.1차준공서류-050909(최종)" xfId="202"/>
    <cellStyle name="1_tree_1.1차준공조정서류_051011" xfId="203"/>
    <cellStyle name="1_tree_수량산출" xfId="204"/>
    <cellStyle name="1_tree_수량산출_1.1차준공서류-050909(최종)" xfId="205"/>
    <cellStyle name="1_tree_수량산출_1.1차준공조정서류_051011" xfId="206"/>
    <cellStyle name="1_tree_수량산출_현충묘지-예산서(조경)" xfId="207"/>
    <cellStyle name="1_tree_수량산출_현충묘지-예산서(조경)_1.1차준공서류-050909(최종)" xfId="208"/>
    <cellStyle name="1_tree_수량산출_현충묘지-예산서(조경)_1.1차준공조정서류_051011" xfId="209"/>
    <cellStyle name="1_tree_수량산출_현충묘지-예산서(조경)_예산서-엑셀변환양식100" xfId="210"/>
    <cellStyle name="1_tree_수량산출_현충묘지-예산서(조경)_예산서-엑셀변환양식100_1.1차준공서류-050909(최종)" xfId="211"/>
    <cellStyle name="1_tree_수량산출_현충묘지-예산서(조경)_예산서-엑셀변환양식100_1.1차준공조정서류_051011" xfId="212"/>
    <cellStyle name="1_tree_현충묘지-예산서(조경)" xfId="213"/>
    <cellStyle name="1_tree_현충묘지-예산서(조경)_1.1차준공서류-050909(최종)" xfId="214"/>
    <cellStyle name="1_tree_현충묘지-예산서(조경)_1.1차준공조정서류_051011" xfId="215"/>
    <cellStyle name="1_tree_현충묘지-예산서(조경)_예산서-엑셀변환양식100" xfId="216"/>
    <cellStyle name="1_tree_현충묘지-예산서(조경)_예산서-엑셀변환양식100_1.1차준공서류-050909(최종)" xfId="217"/>
    <cellStyle name="1_tree_현충묘지-예산서(조경)_예산서-엑셀변환양식100_1.1차준공조정서류_051011" xfId="218"/>
    <cellStyle name="1_단가조사표" xfId="219"/>
    <cellStyle name="1_단가조사표_1011소각" xfId="220"/>
    <cellStyle name="1_단가조사표_1113교~1" xfId="221"/>
    <cellStyle name="1_단가조사표_121내역" xfId="222"/>
    <cellStyle name="1_단가조사표_객토량" xfId="223"/>
    <cellStyle name="1_단가조사표_교통센~1" xfId="224"/>
    <cellStyle name="1_단가조사표_교통센터412" xfId="225"/>
    <cellStyle name="1_단가조사표_교통수" xfId="226"/>
    <cellStyle name="1_단가조사표_교통수량산출서" xfId="227"/>
    <cellStyle name="1_단가조사표_구조물대가 (2)" xfId="228"/>
    <cellStyle name="1_단가조사표_내역서 (2)" xfId="229"/>
    <cellStyle name="1_단가조사표_대전관저지구" xfId="230"/>
    <cellStyle name="1_단가조사표_동측지~1" xfId="231"/>
    <cellStyle name="1_단가조사표_동측지원422" xfId="232"/>
    <cellStyle name="1_단가조사표_동측지원512" xfId="233"/>
    <cellStyle name="1_단가조사표_동측지원524" xfId="234"/>
    <cellStyle name="1_단가조사표_부대422" xfId="235"/>
    <cellStyle name="1_단가조사표_부대시설" xfId="236"/>
    <cellStyle name="1_단가조사표_소각수~1" xfId="237"/>
    <cellStyle name="1_단가조사표_소각수내역서" xfId="238"/>
    <cellStyle name="1_단가조사표_소각수목2" xfId="239"/>
    <cellStyle name="1_단가조사표_수량산출서 (2)" xfId="240"/>
    <cellStyle name="1_단가조사표_엑스포~1" xfId="241"/>
    <cellStyle name="1_단가조사표_엑스포한빛1" xfId="242"/>
    <cellStyle name="1_단가조사표_여객터미널331" xfId="243"/>
    <cellStyle name="1_단가조사표_여객터미널513" xfId="244"/>
    <cellStyle name="1_단가조사표_여객터미널629" xfId="245"/>
    <cellStyle name="1_단가조사표_외곽도로616" xfId="246"/>
    <cellStyle name="1_단가조사표_원가계~1" xfId="247"/>
    <cellStyle name="1_단가조사표_유기질" xfId="248"/>
    <cellStyle name="1_단가조사표_자재조서 (2)" xfId="249"/>
    <cellStyle name="1_단가조사표_총괄내역" xfId="250"/>
    <cellStyle name="1_단가조사표_총괄내역 (2)" xfId="251"/>
    <cellStyle name="1_단가조사표_터미널도로403" xfId="252"/>
    <cellStyle name="1_단가조사표_터미널도로429" xfId="253"/>
    <cellStyle name="1_단가조사표_포장일위" xfId="254"/>
    <cellStyle name="1_시민계략공사" xfId="255"/>
    <cellStyle name="1_시민계략공사_전기-한남" xfId="256"/>
    <cellStyle name="1_신규금액(토목)" xfId="257"/>
    <cellStyle name="1_전자입찰원가양식" xfId="258"/>
    <cellStyle name="1_전자입찰원가양식_0501007_5.토공사수량총괄_잔토처리현황_사토장정지" xfId="259"/>
    <cellStyle name="1_전자입찰원가양식_0501009_2.준공정산내역_총차내역출력용" xfId="260"/>
    <cellStyle name="1_전자입찰원가양식_2.준공내역_양사장 신양식_0501006_5.토공사물량집계" xfId="261"/>
    <cellStyle name="1_전자입찰원가양식_5.기타_051011" xfId="262"/>
    <cellStyle name="1_전자입찰원가양식_잔토처리현황제본_051011" xfId="263"/>
    <cellStyle name="1_토목1차 설변내역감리안0726" xfId="264"/>
    <cellStyle name="1_현충묘지-수량산출서" xfId="265"/>
    <cellStyle name="11" xfId="266"/>
    <cellStyle name="111" xfId="267"/>
    <cellStyle name="2" xfId="268"/>
    <cellStyle name="²" xfId="269"/>
    <cellStyle name="2_laroux" xfId="270"/>
    <cellStyle name="2_laroux_ATC-YOON1" xfId="271"/>
    <cellStyle name="2_단가조사표" xfId="272"/>
    <cellStyle name="2_단가조사표_1011소각" xfId="273"/>
    <cellStyle name="2_단가조사표_1113교~1" xfId="274"/>
    <cellStyle name="2_단가조사표_121내역" xfId="275"/>
    <cellStyle name="2_단가조사표_객토량" xfId="276"/>
    <cellStyle name="2_단가조사표_교통센~1" xfId="277"/>
    <cellStyle name="2_단가조사표_교통센터412" xfId="278"/>
    <cellStyle name="2_단가조사표_교통수" xfId="279"/>
    <cellStyle name="2_단가조사표_교통수량산출서" xfId="280"/>
    <cellStyle name="2_단가조사표_구조물대가 (2)" xfId="281"/>
    <cellStyle name="2_단가조사표_내역서 (2)" xfId="282"/>
    <cellStyle name="2_단가조사표_대전관저지구" xfId="283"/>
    <cellStyle name="2_단가조사표_동측지~1" xfId="284"/>
    <cellStyle name="2_단가조사표_동측지원422" xfId="285"/>
    <cellStyle name="2_단가조사표_동측지원512" xfId="286"/>
    <cellStyle name="2_단가조사표_동측지원524" xfId="287"/>
    <cellStyle name="2_단가조사표_부대422" xfId="288"/>
    <cellStyle name="2_단가조사표_부대시설" xfId="289"/>
    <cellStyle name="2_단가조사표_소각수~1" xfId="290"/>
    <cellStyle name="2_단가조사표_소각수내역서" xfId="291"/>
    <cellStyle name="2_단가조사표_소각수목2" xfId="292"/>
    <cellStyle name="2_단가조사표_수량산출서 (2)" xfId="293"/>
    <cellStyle name="2_단가조사표_엑스포~1" xfId="294"/>
    <cellStyle name="2_단가조사표_엑스포한빛1" xfId="295"/>
    <cellStyle name="2_단가조사표_여객터미널331" xfId="296"/>
    <cellStyle name="2_단가조사표_여객터미널513" xfId="297"/>
    <cellStyle name="2_단가조사표_여객터미널629" xfId="298"/>
    <cellStyle name="2_단가조사표_외곽도로616" xfId="299"/>
    <cellStyle name="2_단가조사표_원가계~1" xfId="300"/>
    <cellStyle name="2_단가조사표_유기질" xfId="301"/>
    <cellStyle name="2_단가조사표_자재조서 (2)" xfId="302"/>
    <cellStyle name="2_단가조사표_총괄내역" xfId="303"/>
    <cellStyle name="2_단가조사표_총괄내역 (2)" xfId="304"/>
    <cellStyle name="2_단가조사표_터미널도로403" xfId="305"/>
    <cellStyle name="2_단가조사표_터미널도로429" xfId="306"/>
    <cellStyle name="2_단가조사표_포장일위" xfId="307"/>
    <cellStyle name="20% - 강조색1" xfId="308"/>
    <cellStyle name="20% - 강조색2" xfId="309"/>
    <cellStyle name="20% - 강조색3" xfId="310"/>
    <cellStyle name="20% - 강조색4" xfId="311"/>
    <cellStyle name="20% - 강조색5" xfId="312"/>
    <cellStyle name="20% - 강조색6" xfId="313"/>
    <cellStyle name="2자리" xfId="314"/>
    <cellStyle name="40% - 강조색1" xfId="315"/>
    <cellStyle name="40% - 강조색2" xfId="316"/>
    <cellStyle name="40% - 강조색3" xfId="317"/>
    <cellStyle name="40% - 강조색4" xfId="318"/>
    <cellStyle name="40% - 강조색5" xfId="319"/>
    <cellStyle name="40% - 강조색6" xfId="320"/>
    <cellStyle name="60" xfId="321"/>
    <cellStyle name="60% - 강조색1" xfId="322"/>
    <cellStyle name="60% - 강조색2" xfId="323"/>
    <cellStyle name="60% - 강조색3" xfId="324"/>
    <cellStyle name="60% - 강조색4" xfId="325"/>
    <cellStyle name="60% - 강조색5" xfId="326"/>
    <cellStyle name="60% - 강조색6" xfId="327"/>
    <cellStyle name="Ā _x0010_က랐�땯_x0001_" xfId="328"/>
    <cellStyle name="A¨­￠￢￠O [0]_¨uoAa¨oCAu " xfId="329"/>
    <cellStyle name="A¨­￠￢￠O_¨uoAa¨oCAu " xfId="330"/>
    <cellStyle name="ÅëÈ­ [0]_»óºÎ¼ö·®Áý°è " xfId="331"/>
    <cellStyle name="AeE­ [0]_¼oAa½CAu " xfId="332"/>
    <cellStyle name="ÅëÈ­ [0]_³»ºÎ°èÈ¹´ë ÃßÁ¤Â÷ÀÌ " xfId="333"/>
    <cellStyle name="AeE­ [0]_³≫ºI°eE¹´e AßA¤A÷AI " xfId="334"/>
    <cellStyle name="ÅëÈ­ [0]_INQUIRY ¿µ¾÷ÃßÁø " xfId="335"/>
    <cellStyle name="AeE­ [0]_INQUIRY ¿μ¾÷AßAø " xfId="336"/>
    <cellStyle name="ÅëÈ­_»óºÎ¼ö·®Áý°è " xfId="337"/>
    <cellStyle name="AeE­_¼oAa½CAu " xfId="338"/>
    <cellStyle name="ÅëÈ­_³»ºÎ°èÈ¹´ë ÃßÁ¤Â÷ÀÌ " xfId="339"/>
    <cellStyle name="AeE­_³≫ºI°eE¹´e AßA¤A÷AI " xfId="340"/>
    <cellStyle name="ÅëÈ­_INQUIRY ¿µ¾÷ÃßÁø " xfId="341"/>
    <cellStyle name="AeE­_INQUIRY ¿μ¾÷AßAø " xfId="342"/>
    <cellStyle name="AeE¡ⓒ [0]_¨uoAa¨oCAu " xfId="343"/>
    <cellStyle name="AeE¡ⓒ_¨uoAa¨oCAu " xfId="344"/>
    <cellStyle name="ALIGNMENT" xfId="345"/>
    <cellStyle name="ÄÞ¸¶ [0]_»óºÎ¼ö·®Áý°è " xfId="346"/>
    <cellStyle name="AÞ¸¶ [0]_¼oAa½CAu " xfId="347"/>
    <cellStyle name="ÄÞ¸¶ [0]_³»ºÎ°èÈ¹´ë ÃßÁ¤Â÷ÀÌ " xfId="348"/>
    <cellStyle name="AÞ¸¶ [0]_³≫ºI°eE¹´e AßA¤A÷AI " xfId="349"/>
    <cellStyle name="ÄÞ¸¶ [0]_INQUIRY ¿µ¾÷ÃßÁø " xfId="350"/>
    <cellStyle name="AÞ¸¶ [0]_INQUIRY ¿μ¾÷AßAø " xfId="351"/>
    <cellStyle name="ÄÞ¸¶_»óºÎ¼ö·®Áý°è " xfId="352"/>
    <cellStyle name="AÞ¸¶_¼oAa½CAu " xfId="353"/>
    <cellStyle name="ÄÞ¸¶_³»ºÎ°èÈ¹´ë ÃßÁ¤Â÷ÀÌ " xfId="354"/>
    <cellStyle name="AÞ¸¶_³≫ºI°eE¹´e AßA¤A÷AI " xfId="355"/>
    <cellStyle name="ÄÞ¸¶_INQUIRY ¿µ¾÷ÃßÁø " xfId="356"/>
    <cellStyle name="AÞ¸¶_INQUIRY ¿μ¾÷AßAø " xfId="357"/>
    <cellStyle name="C¡IA¨ª_¡ic¨u¡A¨￢I¨￢¡Æ AN¡Æe " xfId="358"/>
    <cellStyle name="C￥AØ_  FAB AIA¤  " xfId="359"/>
    <cellStyle name="Ç¥ÁØ_¿µ¾÷ÇöÈ² " xfId="360"/>
    <cellStyle name="C￥AØ_¿uº°A¸≫c½CAu_³≫ºI°eE¹´e AßA¤A÷AI " xfId="361"/>
    <cellStyle name="Ç¥ÁØ_»ç¾÷ºÎº° ÃÑ°è " xfId="362"/>
    <cellStyle name="C￥AØ_≫c¾÷ºIº° AN°e " xfId="363"/>
    <cellStyle name="Ç¥ÁØ_°øÅë°¡¼³°ø»ç" xfId="364"/>
    <cellStyle name="C￥AØ_¼±AoAc°i_1_³≫ºI°eE¹´e AßA¤A÷AI " xfId="365"/>
    <cellStyle name="Ç¥ÁØ_¼±ÅõÀç°í_³»ºÎ°èÈ¹´ë ÃßÁ¤Â÷ÀÌ " xfId="366"/>
    <cellStyle name="C￥AØ_¼±AoAc°i_³≫ºI°eE¹´e AßA¤A÷AI " xfId="367"/>
    <cellStyle name="Ç¥ÁØ_¼ÕÀÍÂ÷ (2)_1_³»ºÎ°èÈ¹´ë ÃßÁ¤Â÷ÀÌ " xfId="368"/>
    <cellStyle name="C￥AØ_¼OAIA÷ (2)_1_³≫ºI°eE¹´e AßA¤A÷AI " xfId="369"/>
    <cellStyle name="Ç¥ÁØ_¼ÕÀÍÂ÷ (2)_³»ºÎ°èÈ¹´ë ÃßÁ¤Â÷ÀÌ " xfId="370"/>
    <cellStyle name="C￥AØ_¼OAIA÷ (2)_³≫ºI°eE¹´e AßA¤A÷AI " xfId="371"/>
    <cellStyle name="Ç¥ÁØ_½½·¡ºêÃ¶±ÙÁý°è " xfId="372"/>
    <cellStyle name="C￥AØ_¾c½A " xfId="373"/>
    <cellStyle name="Ç¥ÁØ_³»ºÎ°èÈ¹´ë ÃßÁ¤Â÷ÀÌ " xfId="374"/>
    <cellStyle name="C￥AØ_³≫ºI°eE¹´e AßA¤A÷AI " xfId="375"/>
    <cellStyle name="Ç¥ÁØ_5-1±¤°í " xfId="376"/>
    <cellStyle name="C￥AØ_5-1±¤°i _6RCB1 " xfId="377"/>
    <cellStyle name="Ç¥ÁØ_5-1±¤°í _공문(건축부발송)모음" xfId="378"/>
    <cellStyle name="C￥AØ_A¸≫cºÐ_³≫ºI°eE¹´e AßA¤A÷AI " xfId="379"/>
    <cellStyle name="Ç¥ÁØ_Áý°èÇ¥(2¿ù) " xfId="380"/>
    <cellStyle name="C￥AØ_CoAo¹yAI °A¾×¿ⓒ½A " xfId="381"/>
    <cellStyle name="Ç¥ÁØ_Sheet1_¿µ¾÷ÇöÈ² " xfId="382"/>
    <cellStyle name="C￥AØ_Sheet1_¿μ¾÷CoE² " xfId="383"/>
    <cellStyle name="Ç¥ÁØ_Sheet1_0N-HANDLING " xfId="384"/>
    <cellStyle name="C￥AØ_Sheet1_Ay°eC￥(2¿u) " xfId="385"/>
    <cellStyle name="Ç¥ÁØ_Sheet1_Áý°èÇ¥(2¿ù) " xfId="386"/>
    <cellStyle name="C￥AØ_Sheet1_Ay°eC￥(2¿u) _1차 계약(1회 041125)최종" xfId="387"/>
    <cellStyle name="Ç¥ÁØ_Sheet1_Áý°èÇ¥(2¿ù) _1차 계약(1회 041125)최종" xfId="388"/>
    <cellStyle name="C￥AØ_Sheet1_Ay°eC￥(2¿u) _1차계약보할공정표 041126" xfId="389"/>
    <cellStyle name="Ç¥ÁØ_Sheet1_Áý°èÇ¥(2¿ù) _1차계약보할공정표 041126" xfId="390"/>
    <cellStyle name="C￥AØ_Sheet1_Ay°eC￥(2¿u) _2005년사업계획요청공문" xfId="391"/>
    <cellStyle name="Ç¥ÁØ_Sheet1_Áý°èÇ¥(2¿ù) _2005년사업계획요청공문" xfId="392"/>
    <cellStyle name="C￥AØ_Sheet1_Ay°eC￥(2¿u) _건축(041116)" xfId="393"/>
    <cellStyle name="Ç¥ÁØ_Sheet1_Áý°èÇ¥(2¿ù) _건축(041116)" xfId="394"/>
    <cellStyle name="C￥AØ_Sheet1_Ay°eC￥(2¿u) _공문(건축부발송)모음" xfId="395"/>
    <cellStyle name="Ç¥ÁØ_Sheet1_Áý°èÇ¥(2¿ù) _공문(건축부발송)모음" xfId="396"/>
    <cellStyle name="C￥AØ_Sheet1_Ay°eC￥(2¿u) _대비표" xfId="397"/>
    <cellStyle name="Ç¥ÁØ_Sheet1_Áý°èÇ¥(2¿ù) _대비표" xfId="398"/>
    <cellStyle name="C￥AØ_Sheet1_Ay°eC￥(2¿u) _숙소 식당동 내역서" xfId="399"/>
    <cellStyle name="Ç¥ÁØ_Sheet1_Áý°èÇ¥(2¿ù) _숙소 식당동 내역서" xfId="400"/>
    <cellStyle name="C￥AØ_Sheet1_Ay°eC￥(2¿u) _시공사조직표(1213)" xfId="401"/>
    <cellStyle name="Ç¥ÁØ_Sheet1_Áý°èÇ¥(2¿ù) _시공사조직표(1213)" xfId="402"/>
    <cellStyle name="C￥AØ_Sheet1_Ay°eC￥(2¿u) _제주자금운용계획" xfId="403"/>
    <cellStyle name="Ç¥ÁØ_Sheet1_Áý°èÇ¥(2¿ù) _제주자금운용계획" xfId="404"/>
    <cellStyle name="C￥AØ_Sheet1_Ay°eC￥(2¿u) _착수결의(10월20일)ok" xfId="405"/>
    <cellStyle name="Ç¥ÁØ_Sheet1_Áý°èÇ¥(2¿ù) _착수결의(10월20일)ok" xfId="406"/>
    <cellStyle name="C￥AØ_Sheet1_Ay°eC￥(2¿u) _품의서-건축" xfId="407"/>
    <cellStyle name="Ç¥ÁØ_Sheet1_Áý°èÇ¥(2¿ù) _품의서-건축" xfId="408"/>
    <cellStyle name="C￥AØ_Sheet1_Ay°eC￥(2¿u) _현장송부용" xfId="409"/>
    <cellStyle name="Ç¥ÁØ_Sheet1_Áý°èÇ¥(2¿ù) _현장송부용" xfId="410"/>
    <cellStyle name="C￥AØ_SOON1 " xfId="411"/>
    <cellStyle name="Calc Currency (0)" xfId="412"/>
    <cellStyle name="category" xfId="413"/>
    <cellStyle name="CIAIÆU¸μAⓒ" xfId="414"/>
    <cellStyle name="CODE" xfId="415"/>
    <cellStyle name="Comma" xfId="416"/>
    <cellStyle name="Comma [0]" xfId="417"/>
    <cellStyle name="comma zerodec" xfId="418"/>
    <cellStyle name="Comma_ SG&amp;A Bridge " xfId="419"/>
    <cellStyle name="Comma0" xfId="420"/>
    <cellStyle name="Copied" xfId="421"/>
    <cellStyle name="Curren?_x0012_퐀_x0017_?" xfId="422"/>
    <cellStyle name="Currency" xfId="423"/>
    <cellStyle name="Currency [0]" xfId="424"/>
    <cellStyle name="Currency_ SG&amp;A Bridge " xfId="425"/>
    <cellStyle name="Currency0" xfId="426"/>
    <cellStyle name="Currency1" xfId="427"/>
    <cellStyle name="Date" xfId="428"/>
    <cellStyle name="Dezimal [0]_laroux" xfId="429"/>
    <cellStyle name="Dezimal_laroux" xfId="430"/>
    <cellStyle name="Dollar (zero dec)" xfId="431"/>
    <cellStyle name="EA" xfId="432"/>
    <cellStyle name="Entered" xfId="433"/>
    <cellStyle name="Euro" xfId="434"/>
    <cellStyle name="F2" xfId="435"/>
    <cellStyle name="F3" xfId="436"/>
    <cellStyle name="F4" xfId="437"/>
    <cellStyle name="F5" xfId="438"/>
    <cellStyle name="F6" xfId="439"/>
    <cellStyle name="F7" xfId="440"/>
    <cellStyle name="F8" xfId="441"/>
    <cellStyle name="Fixed" xfId="442"/>
    <cellStyle name="Followed Hyperlink" xfId="443"/>
    <cellStyle name="Grey" xfId="444"/>
    <cellStyle name="H1" xfId="445"/>
    <cellStyle name="H2" xfId="446"/>
    <cellStyle name="HEADER" xfId="447"/>
    <cellStyle name="Header1" xfId="448"/>
    <cellStyle name="Header2" xfId="449"/>
    <cellStyle name="Heading 1" xfId="450"/>
    <cellStyle name="Heading 2" xfId="451"/>
    <cellStyle name="Heading1" xfId="452"/>
    <cellStyle name="Heading2" xfId="453"/>
    <cellStyle name="Hyperlink" xfId="454"/>
    <cellStyle name="Input [yellow]" xfId="455"/>
    <cellStyle name="kg" xfId="456"/>
    <cellStyle name="left" xfId="457"/>
    <cellStyle name="M" xfId="458"/>
    <cellStyle name="M3" xfId="459"/>
    <cellStyle name="Milliers [0]_Arabian Spec" xfId="460"/>
    <cellStyle name="Milliers_Arabian Spec" xfId="461"/>
    <cellStyle name="Model" xfId="462"/>
    <cellStyle name="Mon?aire [0]_Arabian Spec" xfId="463"/>
    <cellStyle name="Mon?aire_Arabian Spec" xfId="464"/>
    <cellStyle name="no dec" xfId="465"/>
    <cellStyle name="Normal - Style1" xfId="466"/>
    <cellStyle name="Normal - 유형1" xfId="467"/>
    <cellStyle name="Normal_ SG&amp;A Bridge " xfId="468"/>
    <cellStyle name="Œ…?æ맖?e [0.00]_laroux" xfId="469"/>
    <cellStyle name="Œ…?æ맖?e_laroux" xfId="470"/>
    <cellStyle name="oh" xfId="471"/>
    <cellStyle name="Percent" xfId="472"/>
    <cellStyle name="Percent [2]" xfId="473"/>
    <cellStyle name="Percent_0.2004(수정안-문일현)" xfId="474"/>
    <cellStyle name="RevList" xfId="475"/>
    <cellStyle name="sh" xfId="476"/>
    <cellStyle name="ssh" xfId="477"/>
    <cellStyle name="Standard_laroux" xfId="478"/>
    <cellStyle name="subhead" xfId="479"/>
    <cellStyle name="Subtotal" xfId="480"/>
    <cellStyle name="Title" xfId="481"/>
    <cellStyle name="title [1]" xfId="482"/>
    <cellStyle name="title [2]" xfId="483"/>
    <cellStyle name="TON" xfId="484"/>
    <cellStyle name="Total" xfId="485"/>
    <cellStyle name="UM" xfId="486"/>
    <cellStyle name="W?rung [0]_laroux" xfId="487"/>
    <cellStyle name="W?rung_laroux" xfId="488"/>
    <cellStyle name="wrap" xfId="489"/>
    <cellStyle name="μU¿¡ ¿A´A CIAIÆU¸μAⓒ" xfId="490"/>
    <cellStyle name="가운데" xfId="491"/>
    <cellStyle name="강조색1" xfId="492"/>
    <cellStyle name="강조색2" xfId="493"/>
    <cellStyle name="강조색3" xfId="494"/>
    <cellStyle name="강조색4" xfId="495"/>
    <cellStyle name="강조색5" xfId="496"/>
    <cellStyle name="강조색6" xfId="497"/>
    <cellStyle name="경고문" xfId="498"/>
    <cellStyle name="계산" xfId="499"/>
    <cellStyle name="고정소숫점" xfId="500"/>
    <cellStyle name="고정출력1" xfId="501"/>
    <cellStyle name="고정출력2" xfId="502"/>
    <cellStyle name="공백" xfId="503"/>
    <cellStyle name="공백1" xfId="504"/>
    <cellStyle name="공백1수" xfId="505"/>
    <cellStyle name="공사원가계산서(조경)" xfId="506"/>
    <cellStyle name="공종" xfId="507"/>
    <cellStyle name="공종명" xfId="508"/>
    <cellStyle name="咬訌裝?INCOM10" xfId="509"/>
    <cellStyle name="咬訌裝?INCOM3" xfId="510"/>
    <cellStyle name="咬訌裝?INCOM4" xfId="511"/>
    <cellStyle name="咬訌裝?INCOM6" xfId="512"/>
    <cellStyle name="咬訌裝?INCOM7" xfId="513"/>
    <cellStyle name="咬訌裝?INCOM9" xfId="514"/>
    <cellStyle name="咬訌裝?PRIB11" xfId="515"/>
    <cellStyle name="나쁨" xfId="516"/>
    <cellStyle name="날짜" xfId="517"/>
    <cellStyle name="내역서" xfId="518"/>
    <cellStyle name="네모제목" xfId="519"/>
    <cellStyle name="단위" xfId="520"/>
    <cellStyle name="달러" xfId="521"/>
    <cellStyle name="뒤에 오는 하이퍼링크" xfId="522"/>
    <cellStyle name="똿뗦먛귟 [0.00]_PRODUCT DETAIL Q1" xfId="523"/>
    <cellStyle name="똿뗦먛귟_PRODUCT DETAIL Q1" xfId="524"/>
    <cellStyle name="마이너스키" xfId="525"/>
    <cellStyle name="메모" xfId="526"/>
    <cellStyle name="믅됞 [0.00]_PRODUCT DETAIL Q1" xfId="527"/>
    <cellStyle name="믅됞_PRODUCT DETAIL Q1" xfId="528"/>
    <cellStyle name="배분" xfId="529"/>
    <cellStyle name="백" xfId="530"/>
    <cellStyle name="Percent" xfId="531"/>
    <cellStyle name="백분율 [△1]" xfId="532"/>
    <cellStyle name="백분율 [△2]" xfId="533"/>
    <cellStyle name="백분율 [0]" xfId="534"/>
    <cellStyle name="백분율 [2]" xfId="535"/>
    <cellStyle name="백분율［△1］" xfId="536"/>
    <cellStyle name="백분율［△2］" xfId="537"/>
    <cellStyle name="벭?_Q1 PRODUCT ACTUAL_4월 (2)" xfId="538"/>
    <cellStyle name="보통" xfId="539"/>
    <cellStyle name="뷭?_?긚??_1" xfId="540"/>
    <cellStyle name="빨간색" xfId="541"/>
    <cellStyle name="선택영역의 가운데로" xfId="542"/>
    <cellStyle name="설계서" xfId="543"/>
    <cellStyle name="설명 텍스트" xfId="544"/>
    <cellStyle name="셀 확인" xfId="545"/>
    <cellStyle name="수량" xfId="546"/>
    <cellStyle name="수량1" xfId="547"/>
    <cellStyle name="수목명" xfId="548"/>
    <cellStyle name="숫자(R)" xfId="549"/>
    <cellStyle name="Comma" xfId="550"/>
    <cellStyle name="Comma [0]" xfId="551"/>
    <cellStyle name="스타일 1" xfId="552"/>
    <cellStyle name="안건회계법인" xfId="553"/>
    <cellStyle name="연결된 셀" xfId="554"/>
    <cellStyle name="Followed Hyperlink" xfId="555"/>
    <cellStyle name="왼쪽2" xfId="556"/>
    <cellStyle name="요약" xfId="557"/>
    <cellStyle name="유1" xfId="558"/>
    <cellStyle name="一般_GARMENT STEP FORM HK" xfId="559"/>
    <cellStyle name="입력" xfId="560"/>
    <cellStyle name="자리수" xfId="561"/>
    <cellStyle name="자리수0" xfId="562"/>
    <cellStyle name="제목" xfId="563"/>
    <cellStyle name="제목 1" xfId="564"/>
    <cellStyle name="제목 2" xfId="565"/>
    <cellStyle name="제목 3" xfId="566"/>
    <cellStyle name="제목 4" xfId="567"/>
    <cellStyle name="좋음" xfId="568"/>
    <cellStyle name="지정되지 않음" xfId="569"/>
    <cellStyle name="千分位[0]_GARMENT STEP FORM HK" xfId="570"/>
    <cellStyle name="千分位_GARMENT STEP FORM HK" xfId="571"/>
    <cellStyle name="출력" xfId="572"/>
    <cellStyle name="콤마 [#]" xfId="573"/>
    <cellStyle name="콤마 []" xfId="574"/>
    <cellStyle name="콤마 [0]_  종  합  " xfId="575"/>
    <cellStyle name="콤마 [2]" xfId="576"/>
    <cellStyle name="콤마 [금액]" xfId="577"/>
    <cellStyle name="콤마 [소수]" xfId="578"/>
    <cellStyle name="콤마 [수량]" xfId="579"/>
    <cellStyle name="콤마 1" xfId="580"/>
    <cellStyle name="콤마(1)" xfId="581"/>
    <cellStyle name="콤마_  종  합  " xfId="582"/>
    <cellStyle name="Currency" xfId="583"/>
    <cellStyle name="Currency [0]" xfId="584"/>
    <cellStyle name="통화 [0] 2" xfId="585"/>
    <cellStyle name="통화 [0㉝〸" xfId="586"/>
    <cellStyle name="퍼센트" xfId="587"/>
    <cellStyle name="표" xfId="588"/>
    <cellStyle name="표(가는선,가운데,중앙)" xfId="589"/>
    <cellStyle name="표(가는선,왼쪽,중앙)" xfId="590"/>
    <cellStyle name="표(세로쓰기)" xfId="591"/>
    <cellStyle name="표준_견적서 양식_견적서" xfId="592"/>
    <cellStyle name="표준_선일" xfId="593"/>
    <cellStyle name="Hyperlink" xfId="594"/>
    <cellStyle name="합산" xfId="595"/>
    <cellStyle name="貨幣 [0]_GARMENT STEP FORM HK" xfId="596"/>
    <cellStyle name="貨幣_GARMENT STEP FORM HK" xfId="597"/>
    <cellStyle name="화폐기호" xfId="598"/>
    <cellStyle name="화폐기호0" xfId="599"/>
    <cellStyle name="ㅣ" xfId="6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135"/>
          <c:w val="0.95925"/>
          <c:h val="0.9395"/>
        </c:manualLayout>
      </c:layout>
      <c:barChart>
        <c:barDir val="col"/>
        <c:grouping val="clustered"/>
        <c:varyColors val="0"/>
        <c:axId val="42875261"/>
        <c:axId val="50333030"/>
      </c:barChart>
      <c:catAx>
        <c:axId val="42875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33030"/>
        <c:crosses val="autoZero"/>
        <c:auto val="1"/>
        <c:lblOffset val="100"/>
        <c:tickLblSkip val="1"/>
        <c:noMultiLvlLbl val="0"/>
      </c:catAx>
      <c:valAx>
        <c:axId val="503330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7526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바탕체"/>
          <a:ea typeface="바탕체"/>
          <a:cs typeface="바탕체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209550</xdr:colOff>
      <xdr:row>2</xdr:row>
      <xdr:rowOff>38100</xdr:rowOff>
    </xdr:from>
    <xdr:to>
      <xdr:col>5</xdr:col>
      <xdr:colOff>247650</xdr:colOff>
      <xdr:row>3</xdr:row>
      <xdr:rowOff>295275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rcRect l="2421" t="15588"/>
        <a:stretch>
          <a:fillRect/>
        </a:stretch>
      </xdr:blipFill>
      <xdr:spPr>
        <a:xfrm>
          <a:off x="4305300" y="790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971550</xdr:colOff>
      <xdr:row>2</xdr:row>
      <xdr:rowOff>228600</xdr:rowOff>
    </xdr:from>
    <xdr:to>
      <xdr:col>7</xdr:col>
      <xdr:colOff>581025</xdr:colOff>
      <xdr:row>5</xdr:row>
      <xdr:rowOff>76200</xdr:rowOff>
    </xdr:to>
    <xdr:pic>
      <xdr:nvPicPr>
        <xdr:cNvPr id="2" name="그림 2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2678" t="6541" r="15234" b="7978"/>
        <a:stretch>
          <a:fillRect/>
        </a:stretch>
      </xdr:blipFill>
      <xdr:spPr>
        <a:xfrm>
          <a:off x="6753225" y="981075"/>
          <a:ext cx="809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50976;&#47548;&#44264;&#51312;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MU&#49552;&#44305;&#51068;\C\IES\HDLAN\OWARE\cache\98&#45380;&#46020;\98&#49688;&#51221;&#44228;&#54925;\98&#53664;&#47785;P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053;&#52285;&#50725;\&#51452;&#44036;&#48372;&#44256;\&#44204;&#51201;&#49892;\&#44592;&#53440;\&#44060;&#51064;\4.&#45824;&#47532;\&#51060;&#49457;&#54616;\FILE\&#44277;&#53685;&#48708;F\&#45432;&#50516;&#44277;&#5368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44277;&#50976;&#48169;\1&#52264;%202&#52264;%20&#44228;&#50557;&#49436;%20&#52572;&#51333;&#48376;(0807)\1&#52264;&#44228;&#50557;\My%20Documents\&#52572;&#44540;&#51089;&#50629;\97&#49688;&#51452;&#51092;&#4425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53580;&#53356;&#50896;&#45348;&#51060;&#48260;\Project\&#48337;&#50896;\&#50896;&#51088;&#47141;&#51032;&#54617;&#50896;(&#44592;&#51109;)\&#44552;&#49549;&#48143;&#52384;&#52285;&#5484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053;&#53468;&#50689;\&#44277;&#49324;&#54788;&#54889;\My%20Documents\&#52572;&#44540;&#51089;&#50629;\97&#49688;&#51452;&#51092;&#4425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053;&#52285;&#50725;\&#51452;&#44036;&#48372;&#44256;\WekaWeku\&#44208;&#49328;\KIJO\97&#44221;&#50689;&#48516;&#49437;\A&#49324;&#50629;&#44228;&#54925;\02&#45800;%20%20%20&#44592;\98&#51116;&#49688;&#47549;&#49688;&#51221;\&#51333;&#44592;&#49892;&#51228;&#52636;\&#49688;&#51221;&#50577;&#4988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C-&#48149;&#54805;&#51116;\MY%20DOCUMENTS\My%20Documents\&#48149;&#54805;&#51116;\IKSAN\&#51061;&#49328;&#49444;&#4422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C-&#48149;&#54805;&#51116;\MY%20DOCUMENTS\My%20Documents\&#48149;&#54805;&#51116;\WINDOWS\Temporary%20Internet%20Files\Content.IE5\Y3MNYXKH\My%20Documents\&#45236;&#50669;&#51089;&#50629;&#48516;\&#54620;&#44397;&#51204;&#47141;&#44305;&#51452;&#51204;&#47141;&#48373;&#54633;&#49324;&#50725;&#49888;&#52629;&#44277;&#49324;\&#54620;&#44397;&#51204;&#47141;&#44305;&#51452;&#51204;&#47141;&#48373;&#54633;&#49324;&#50725;&#49888;&#52629;&#44277;&#493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유림골조"/>
      <sheetName val="변경연면적"/>
      <sheetName val="품의서"/>
      <sheetName val="건축대비"/>
      <sheetName val="부대골조"/>
      <sheetName val="아파트파일공사"/>
      <sheetName val="부대파일공사"/>
      <sheetName val="공제분"/>
      <sheetName val="상승요인분석"/>
      <sheetName val="토목공사"/>
      <sheetName val="옥외"/>
      <sheetName val="물가상승변경(960827)"/>
      <sheetName val="건축부대공사대비"/>
      <sheetName val="Sheet4"/>
      <sheetName val="공기"/>
      <sheetName val="새공통(97년3월)"/>
      <sheetName val="공사개요"/>
      <sheetName val="파일공사"/>
      <sheetName val="물량산출"/>
      <sheetName val="면적대비"/>
      <sheetName val="apt골조"/>
      <sheetName val="Sheet2"/>
      <sheetName val="Sheet3"/>
      <sheetName val="도곡동빌라트보관"/>
      <sheetName val="공사비대비"/>
      <sheetName val="Sheet5"/>
      <sheetName val="Sheet6"/>
      <sheetName val="전기"/>
      <sheetName val="12.27"/>
      <sheetName val="12.23"/>
      <sheetName val="12.16"/>
      <sheetName val="12.9"/>
      <sheetName val="12.1"/>
      <sheetName val="11.25"/>
      <sheetName val="예비2"/>
      <sheetName val="11.18"/>
      <sheetName val="10월 4"/>
      <sheetName val="10월 3"/>
      <sheetName val="사진"/>
      <sheetName val="Sheet1"/>
      <sheetName val="마산월령동골조물량변경"/>
      <sheetName val="공사현황"/>
      <sheetName val="직원투입계획"/>
      <sheetName val="현채투입계획"/>
      <sheetName val="산출내역서"/>
      <sheetName val="일용노임단가"/>
      <sheetName val="일위대가표"/>
      <sheetName val="현장현황"/>
      <sheetName val="공통부대비"/>
      <sheetName val="갑지"/>
      <sheetName val="#REF"/>
      <sheetName val="TOWER 10TON"/>
      <sheetName val="TOWER 12TON"/>
      <sheetName val="공통비총괄표"/>
      <sheetName val="상반기손익차2총괄"/>
      <sheetName val="경산"/>
      <sheetName val="내역"/>
      <sheetName val="노임단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P.M 별"/>
      <sheetName val="Sheet1"/>
      <sheetName val="세금자료"/>
      <sheetName val="Eq. Mobilization"/>
      <sheetName val="수입"/>
      <sheetName val="태화42 "/>
      <sheetName val="Sheet4"/>
      <sheetName val="공사금액 내역 (1)"/>
      <sheetName val="수주현황2월"/>
      <sheetName val="예산서"/>
      <sheetName val="작업년월"/>
      <sheetName val="TOWER 12TON"/>
      <sheetName val="JIB CRANE,HOIST"/>
      <sheetName val="TOWER 10TON"/>
      <sheetName val="갑지"/>
      <sheetName val="D040416"/>
      <sheetName val="1.그래프"/>
      <sheetName val="2.Project 집계"/>
      <sheetName val="3.Project 상세"/>
      <sheetName val="4.부서팀총괄"/>
      <sheetName val="프로"/>
      <sheetName val="Q-ACE"/>
      <sheetName val="공정"/>
      <sheetName val="안전"/>
      <sheetName val="기계"/>
      <sheetName val="배관"/>
      <sheetName val="전기"/>
      <sheetName val="계장"/>
      <sheetName val="토목"/>
      <sheetName val="건축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공통비비교"/>
      <sheetName val="공통비총괄표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7수주잔고"/>
      <sheetName val="P.M 별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금속"/>
      <sheetName val="청산공사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수주잔고"/>
      <sheetName val="P.M 별"/>
      <sheetName val="#REF"/>
      <sheetName val="수입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수입"/>
      <sheetName val="청산공사"/>
      <sheetName val="tggwan(mac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공사비예산서"/>
      <sheetName val="재료비"/>
      <sheetName val="노무비"/>
      <sheetName val="일위대가 "/>
      <sheetName val="품셈"/>
      <sheetName val="고동,고철"/>
      <sheetName val="견적비교(수배전반)"/>
      <sheetName val="견적비교(조명기구)"/>
      <sheetName val="산출총괄표"/>
      <sheetName val="집계표"/>
      <sheetName val="기성율 산출"/>
      <sheetName val="익산설계"/>
      <sheetName val="P.M 별"/>
    </sheetNames>
    <definedNames>
      <definedName name="이윤" refersTo="#REF!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한국전력광주전력복합사옥신축공사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332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4"/>
  <sheetViews>
    <sheetView showZeros="0" tabSelected="1" zoomScaleSheetLayoutView="85" zoomScalePageLayoutView="0" workbookViewId="0" topLeftCell="A1">
      <selection activeCell="K18" sqref="K18"/>
    </sheetView>
  </sheetViews>
  <sheetFormatPr defaultColWidth="9.00390625" defaultRowHeight="14.25"/>
  <cols>
    <col min="1" max="1" width="5.75390625" style="11" customWidth="1"/>
    <col min="2" max="2" width="5.25390625" style="11" customWidth="1"/>
    <col min="3" max="3" width="35.75390625" style="12" customWidth="1"/>
    <col min="4" max="4" width="7.00390625" style="13" customWidth="1"/>
    <col min="5" max="5" width="8.125" style="11" customWidth="1"/>
    <col min="6" max="6" width="14.00390625" style="11" customWidth="1"/>
    <col min="7" max="7" width="15.75390625" style="11" customWidth="1"/>
    <col min="8" max="8" width="10.375" style="11" customWidth="1"/>
    <col min="9" max="16384" width="9.00390625" style="11" customWidth="1"/>
  </cols>
  <sheetData>
    <row r="1" spans="1:8" s="1" customFormat="1" ht="36" customHeight="1">
      <c r="A1" s="86" t="s">
        <v>2</v>
      </c>
      <c r="B1" s="87"/>
      <c r="C1" s="87"/>
      <c r="D1" s="87"/>
      <c r="E1" s="87"/>
      <c r="F1" s="87"/>
      <c r="G1" s="87"/>
      <c r="H1" s="87"/>
    </row>
    <row r="2" spans="1:8" s="4" customFormat="1" ht="23.25" customHeight="1" thickBot="1">
      <c r="A2" s="90"/>
      <c r="B2" s="90"/>
      <c r="C2" s="2"/>
      <c r="D2" s="3"/>
      <c r="E2" s="2"/>
      <c r="F2" s="88"/>
      <c r="G2" s="89"/>
      <c r="H2" s="89"/>
    </row>
    <row r="3" spans="1:8" s="4" customFormat="1" ht="24.75" customHeight="1">
      <c r="A3" s="44" t="s">
        <v>24</v>
      </c>
      <c r="B3" s="45"/>
      <c r="C3" s="45" t="s">
        <v>42</v>
      </c>
      <c r="D3" s="5"/>
      <c r="E3" s="16" t="s">
        <v>3</v>
      </c>
      <c r="F3" s="91" t="s">
        <v>13</v>
      </c>
      <c r="G3" s="91"/>
      <c r="H3" s="17"/>
    </row>
    <row r="4" spans="1:8" s="4" customFormat="1" ht="24.75" customHeight="1">
      <c r="A4" s="46" t="s">
        <v>19</v>
      </c>
      <c r="B4" s="47"/>
      <c r="C4" s="47" t="s">
        <v>30</v>
      </c>
      <c r="D4" s="6"/>
      <c r="E4" s="15" t="s">
        <v>4</v>
      </c>
      <c r="F4" s="75" t="s">
        <v>14</v>
      </c>
      <c r="G4" s="75"/>
      <c r="H4" s="18"/>
    </row>
    <row r="5" spans="1:8" s="4" customFormat="1" ht="24.75" customHeight="1">
      <c r="A5" s="48" t="s">
        <v>20</v>
      </c>
      <c r="B5" s="49"/>
      <c r="C5" s="49" t="s">
        <v>26</v>
      </c>
      <c r="D5" s="7"/>
      <c r="E5" s="76" t="s">
        <v>5</v>
      </c>
      <c r="F5" s="76"/>
      <c r="G5" s="76"/>
      <c r="H5" s="77"/>
    </row>
    <row r="6" spans="1:8" s="4" customFormat="1" ht="24.75" customHeight="1">
      <c r="A6" s="46" t="s">
        <v>21</v>
      </c>
      <c r="B6" s="47"/>
      <c r="C6" s="47" t="s">
        <v>25</v>
      </c>
      <c r="D6" s="6"/>
      <c r="E6" s="79" t="s">
        <v>18</v>
      </c>
      <c r="F6" s="79"/>
      <c r="G6" s="79"/>
      <c r="H6" s="80"/>
    </row>
    <row r="7" spans="1:8" s="4" customFormat="1" ht="24.75" customHeight="1">
      <c r="A7" s="50" t="s">
        <v>22</v>
      </c>
      <c r="B7" s="51"/>
      <c r="C7" s="51" t="s">
        <v>31</v>
      </c>
      <c r="D7" s="6"/>
      <c r="E7" s="79" t="s">
        <v>15</v>
      </c>
      <c r="F7" s="79"/>
      <c r="G7" s="79"/>
      <c r="H7" s="80"/>
    </row>
    <row r="8" spans="1:8" s="4" customFormat="1" ht="24.75" customHeight="1">
      <c r="A8" s="46" t="s">
        <v>23</v>
      </c>
      <c r="B8" s="47"/>
      <c r="C8" s="47" t="str">
        <f>"일금 "&amp;NUMBERSTRING(G24,1)&amp;" 원정"</f>
        <v>일금 이백사십이만 원정</v>
      </c>
      <c r="D8" s="6"/>
      <c r="E8" s="79" t="s">
        <v>17</v>
      </c>
      <c r="F8" s="79"/>
      <c r="G8" s="79"/>
      <c r="H8" s="80"/>
    </row>
    <row r="9" spans="1:8" s="4" customFormat="1" ht="24.75" customHeight="1" thickBot="1">
      <c r="A9" s="94"/>
      <c r="B9" s="95"/>
      <c r="C9" s="43">
        <f>G24</f>
        <v>2420000</v>
      </c>
      <c r="D9" s="14"/>
      <c r="E9" s="92" t="s">
        <v>16</v>
      </c>
      <c r="F9" s="92"/>
      <c r="G9" s="92"/>
      <c r="H9" s="93"/>
    </row>
    <row r="10" spans="1:8" s="4" customFormat="1" ht="24.75" customHeight="1" thickBot="1">
      <c r="A10" s="78"/>
      <c r="B10" s="78"/>
      <c r="C10" s="8"/>
      <c r="D10" s="8"/>
      <c r="E10" s="8"/>
      <c r="F10" s="9"/>
      <c r="G10" s="9"/>
      <c r="H10" s="9"/>
    </row>
    <row r="11" spans="1:35" s="21" customFormat="1" ht="24.75" customHeight="1" thickBot="1">
      <c r="A11" s="26" t="s">
        <v>6</v>
      </c>
      <c r="B11" s="99" t="s">
        <v>7</v>
      </c>
      <c r="C11" s="100"/>
      <c r="D11" s="27" t="s">
        <v>8</v>
      </c>
      <c r="E11" s="28" t="s">
        <v>9</v>
      </c>
      <c r="F11" s="28" t="s">
        <v>0</v>
      </c>
      <c r="G11" s="28" t="s">
        <v>1</v>
      </c>
      <c r="H11" s="19" t="s">
        <v>10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s="24" customFormat="1" ht="24.75" customHeight="1" thickTop="1">
      <c r="A12" s="54" t="s">
        <v>27</v>
      </c>
      <c r="B12" s="81" t="s">
        <v>43</v>
      </c>
      <c r="C12" s="82"/>
      <c r="D12" s="55" t="s">
        <v>32</v>
      </c>
      <c r="E12" s="56">
        <v>1</v>
      </c>
      <c r="F12" s="57">
        <v>2200000</v>
      </c>
      <c r="G12" s="58">
        <f>E12*F12</f>
        <v>2200000</v>
      </c>
      <c r="H12" s="52"/>
      <c r="I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</row>
    <row r="13" spans="1:35" s="24" customFormat="1" ht="24.75" customHeight="1">
      <c r="A13" s="59"/>
      <c r="B13" s="64" t="s">
        <v>33</v>
      </c>
      <c r="C13" s="65"/>
      <c r="D13" s="60"/>
      <c r="E13" s="61"/>
      <c r="F13" s="62"/>
      <c r="G13" s="63"/>
      <c r="H13" s="53"/>
      <c r="I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</row>
    <row r="14" spans="1:35" s="24" customFormat="1" ht="24.75" customHeight="1">
      <c r="A14" s="59"/>
      <c r="B14" s="64" t="s">
        <v>34</v>
      </c>
      <c r="C14" s="65"/>
      <c r="D14" s="60"/>
      <c r="E14" s="61"/>
      <c r="F14" s="62"/>
      <c r="G14" s="63"/>
      <c r="H14" s="53"/>
      <c r="I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</row>
    <row r="15" spans="1:35" s="24" customFormat="1" ht="24.75" customHeight="1">
      <c r="A15" s="59"/>
      <c r="B15" s="64" t="s">
        <v>35</v>
      </c>
      <c r="C15" s="65"/>
      <c r="D15" s="60"/>
      <c r="E15" s="61"/>
      <c r="F15" s="62"/>
      <c r="G15" s="63"/>
      <c r="H15" s="52"/>
      <c r="I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</row>
    <row r="16" spans="1:8" s="24" customFormat="1" ht="24.75" customHeight="1">
      <c r="A16" s="59"/>
      <c r="B16" s="64"/>
      <c r="C16" s="65"/>
      <c r="D16" s="60"/>
      <c r="E16" s="61"/>
      <c r="F16" s="62"/>
      <c r="G16" s="63"/>
      <c r="H16" s="53"/>
    </row>
    <row r="17" spans="1:8" s="24" customFormat="1" ht="24.75" customHeight="1">
      <c r="A17" s="59"/>
      <c r="B17" s="73"/>
      <c r="C17" s="74"/>
      <c r="D17" s="60"/>
      <c r="E17" s="61"/>
      <c r="F17" s="62"/>
      <c r="G17" s="63"/>
      <c r="H17" s="53"/>
    </row>
    <row r="18" spans="1:35" s="24" customFormat="1" ht="24.75" customHeight="1">
      <c r="A18" s="59"/>
      <c r="B18" s="73"/>
      <c r="C18" s="74"/>
      <c r="D18" s="60"/>
      <c r="E18" s="61"/>
      <c r="F18" s="62"/>
      <c r="G18" s="63"/>
      <c r="H18" s="52"/>
      <c r="I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</row>
    <row r="19" spans="1:8" s="24" customFormat="1" ht="24.75" customHeight="1">
      <c r="A19" s="59"/>
      <c r="B19" s="64"/>
      <c r="C19" s="65"/>
      <c r="D19" s="60"/>
      <c r="E19" s="61"/>
      <c r="F19" s="62"/>
      <c r="G19" s="63"/>
      <c r="H19" s="52"/>
    </row>
    <row r="20" spans="1:8" s="24" customFormat="1" ht="24.75" customHeight="1">
      <c r="A20" s="59"/>
      <c r="B20" s="64"/>
      <c r="C20" s="65"/>
      <c r="D20" s="60"/>
      <c r="E20" s="61"/>
      <c r="F20" s="62"/>
      <c r="G20" s="63"/>
      <c r="H20" s="52"/>
    </row>
    <row r="21" spans="1:8" s="24" customFormat="1" ht="24.75" customHeight="1">
      <c r="A21" s="59"/>
      <c r="B21" s="64"/>
      <c r="C21" s="65"/>
      <c r="D21" s="60"/>
      <c r="E21" s="61"/>
      <c r="F21" s="62"/>
      <c r="G21" s="63"/>
      <c r="H21" s="52"/>
    </row>
    <row r="22" spans="1:35" s="24" customFormat="1" ht="24.75" customHeight="1">
      <c r="A22" s="59"/>
      <c r="B22" s="69" t="s">
        <v>28</v>
      </c>
      <c r="C22" s="70"/>
      <c r="D22" s="60"/>
      <c r="E22" s="61"/>
      <c r="F22" s="62"/>
      <c r="G22" s="63">
        <f>SUM(G12:G21)</f>
        <v>2200000</v>
      </c>
      <c r="H22" s="52"/>
      <c r="I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8" s="24" customFormat="1" ht="24.75" customHeight="1">
      <c r="A23" s="33"/>
      <c r="B23" s="71" t="s">
        <v>11</v>
      </c>
      <c r="C23" s="72"/>
      <c r="D23" s="29"/>
      <c r="E23" s="30"/>
      <c r="F23" s="31"/>
      <c r="G23" s="32">
        <f>SUM(G12:G21)*0.1</f>
        <v>220000</v>
      </c>
      <c r="H23" s="22"/>
    </row>
    <row r="24" spans="1:8" s="24" customFormat="1" ht="24.75" customHeight="1">
      <c r="A24" s="33"/>
      <c r="B24" s="71" t="s">
        <v>29</v>
      </c>
      <c r="C24" s="72"/>
      <c r="D24" s="29"/>
      <c r="E24" s="34"/>
      <c r="F24" s="31"/>
      <c r="G24" s="32">
        <f>SUM(G22:G23)</f>
        <v>2420000</v>
      </c>
      <c r="H24" s="22"/>
    </row>
    <row r="25" spans="1:8" s="24" customFormat="1" ht="24.75" customHeight="1" thickBot="1">
      <c r="A25" s="35"/>
      <c r="B25" s="101"/>
      <c r="C25" s="102"/>
      <c r="D25" s="102"/>
      <c r="E25" s="102"/>
      <c r="F25" s="103"/>
      <c r="G25" s="36"/>
      <c r="H25" s="25"/>
    </row>
    <row r="26" spans="1:8" s="24" customFormat="1" ht="22.5" customHeight="1">
      <c r="A26" s="83" t="s">
        <v>12</v>
      </c>
      <c r="B26" s="84"/>
      <c r="C26" s="37"/>
      <c r="D26" s="38"/>
      <c r="E26" s="39"/>
      <c r="F26" s="40"/>
      <c r="G26" s="41"/>
      <c r="H26" s="42"/>
    </row>
    <row r="27" spans="1:8" s="24" customFormat="1" ht="22.5" customHeight="1">
      <c r="A27" s="83" t="s">
        <v>36</v>
      </c>
      <c r="B27" s="84"/>
      <c r="C27" s="84"/>
      <c r="D27" s="84"/>
      <c r="E27" s="84"/>
      <c r="F27" s="84"/>
      <c r="G27" s="84"/>
      <c r="H27" s="85"/>
    </row>
    <row r="28" spans="1:8" s="24" customFormat="1" ht="22.5" customHeight="1">
      <c r="A28" s="66" t="s">
        <v>37</v>
      </c>
      <c r="B28" s="67"/>
      <c r="C28" s="67"/>
      <c r="D28" s="67"/>
      <c r="E28" s="67"/>
      <c r="F28" s="67"/>
      <c r="G28" s="67"/>
      <c r="H28" s="68"/>
    </row>
    <row r="29" spans="1:8" s="24" customFormat="1" ht="22.5" customHeight="1">
      <c r="A29" s="66" t="s">
        <v>38</v>
      </c>
      <c r="B29" s="67"/>
      <c r="C29" s="67"/>
      <c r="D29" s="67"/>
      <c r="E29" s="67"/>
      <c r="F29" s="67"/>
      <c r="G29" s="67"/>
      <c r="H29" s="68"/>
    </row>
    <row r="30" spans="1:8" s="24" customFormat="1" ht="22.5" customHeight="1">
      <c r="A30" s="66" t="s">
        <v>39</v>
      </c>
      <c r="B30" s="67"/>
      <c r="C30" s="67"/>
      <c r="D30" s="67"/>
      <c r="E30" s="67"/>
      <c r="F30" s="67"/>
      <c r="G30" s="67"/>
      <c r="H30" s="68"/>
    </row>
    <row r="31" spans="1:8" s="24" customFormat="1" ht="22.5" customHeight="1">
      <c r="A31" s="66" t="s">
        <v>40</v>
      </c>
      <c r="B31" s="67"/>
      <c r="C31" s="67"/>
      <c r="D31" s="67"/>
      <c r="E31" s="67"/>
      <c r="F31" s="67"/>
      <c r="G31" s="67"/>
      <c r="H31" s="68"/>
    </row>
    <row r="32" spans="1:8" s="4" customFormat="1" ht="23.25" customHeight="1" thickBot="1">
      <c r="A32" s="96" t="s">
        <v>41</v>
      </c>
      <c r="B32" s="97"/>
      <c r="C32" s="97"/>
      <c r="D32" s="97"/>
      <c r="E32" s="97"/>
      <c r="F32" s="97"/>
      <c r="G32" s="97"/>
      <c r="H32" s="98"/>
    </row>
    <row r="33" spans="1:8" s="4" customFormat="1" ht="23.25" customHeight="1">
      <c r="A33" s="10"/>
      <c r="B33" s="11"/>
      <c r="C33" s="12"/>
      <c r="D33" s="13"/>
      <c r="E33" s="11"/>
      <c r="F33" s="11"/>
      <c r="G33" s="11"/>
      <c r="H33" s="11"/>
    </row>
    <row r="34" spans="1:9" s="4" customFormat="1" ht="23.25" customHeight="1">
      <c r="A34" s="11"/>
      <c r="B34" s="11"/>
      <c r="C34" s="12"/>
      <c r="D34" s="13"/>
      <c r="E34" s="11"/>
      <c r="F34" s="11"/>
      <c r="G34" s="11"/>
      <c r="H34" s="11"/>
      <c r="I34" s="11"/>
    </row>
    <row r="35" ht="15" customHeight="1"/>
  </sheetData>
  <sheetProtection/>
  <mergeCells count="34">
    <mergeCell ref="B15:C15"/>
    <mergeCell ref="B16:C16"/>
    <mergeCell ref="A30:H30"/>
    <mergeCell ref="A31:H31"/>
    <mergeCell ref="A32:H32"/>
    <mergeCell ref="B11:C11"/>
    <mergeCell ref="B18:C18"/>
    <mergeCell ref="B21:C21"/>
    <mergeCell ref="B25:F25"/>
    <mergeCell ref="A26:B26"/>
    <mergeCell ref="B23:C23"/>
    <mergeCell ref="B14:C14"/>
    <mergeCell ref="B12:C12"/>
    <mergeCell ref="A27:H27"/>
    <mergeCell ref="A29:H29"/>
    <mergeCell ref="A1:H1"/>
    <mergeCell ref="F2:H2"/>
    <mergeCell ref="A2:B2"/>
    <mergeCell ref="E6:H6"/>
    <mergeCell ref="F3:G3"/>
    <mergeCell ref="E9:H9"/>
    <mergeCell ref="F4:G4"/>
    <mergeCell ref="E5:H5"/>
    <mergeCell ref="A10:B10"/>
    <mergeCell ref="E7:H7"/>
    <mergeCell ref="E8:H8"/>
    <mergeCell ref="B13:C13"/>
    <mergeCell ref="A9:B9"/>
    <mergeCell ref="B19:C19"/>
    <mergeCell ref="B20:C20"/>
    <mergeCell ref="A28:H28"/>
    <mergeCell ref="B22:C22"/>
    <mergeCell ref="B24:C24"/>
    <mergeCell ref="B17:C17"/>
  </mergeCells>
  <printOptions/>
  <pageMargins left="0.5905511811023623" right="0.3937007874015748" top="1.0236220472440944" bottom="0.7874015748031497" header="0.5511811023622047" footer="0.4330708661417323"/>
  <pageSetup horizontalDpi="600" verticalDpi="600" orientation="portrait" paperSize="9" scale="85" r:id="rId2"/>
  <headerFooter alignWithMargins="0">
    <oddFooter>&amp;Rwww.sunilpb.co.kr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total</dc:creator>
  <cp:keywords/>
  <dc:description/>
  <cp:lastModifiedBy>윤재웅</cp:lastModifiedBy>
  <cp:lastPrinted>2016-09-28T06:53:40Z</cp:lastPrinted>
  <dcterms:created xsi:type="dcterms:W3CDTF">1996-11-22T00:56:18Z</dcterms:created>
  <dcterms:modified xsi:type="dcterms:W3CDTF">2017-10-20T04:42:13Z</dcterms:modified>
  <cp:category/>
  <cp:version/>
  <cp:contentType/>
  <cp:contentStatus/>
</cp:coreProperties>
</file>